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6\V 2026\"/>
    </mc:Choice>
  </mc:AlternateContent>
  <bookViews>
    <workbookView xWindow="-105" yWindow="-105" windowWidth="30930" windowHeight="16770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8" r:id="rId8"/>
    <sheet name="Metodologija" sheetId="27" r:id="rId9"/>
    <sheet name="Kratice i znakovi" sheetId="31" r:id="rId10"/>
  </sheets>
  <definedNames>
    <definedName name="_xlnm.Print_Area" localSheetId="2">'graf 1'!$A:$K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Metodologija!$A$1:$B$60</definedName>
    <definedName name="_xlnm.Print_Area" localSheetId="1">'Tabela 1'!$A$1:$F$40</definedName>
    <definedName name="_xlnm.Print_Area" localSheetId="3">'Tabela 2'!$A$1:$K$24</definedName>
    <definedName name="_xlnm.Print_Area" localSheetId="4">'Tabela 3'!$A:$D</definedName>
    <definedName name="_xlnm.Print_Area" localSheetId="7">'Tabela 5'!$A:$H</definedName>
    <definedName name="_xlnm.Print_Titles" localSheetId="6">'Tabela 4'!$11:$12</definedName>
    <definedName name="_xlnm.Print_Titles" localSheetId="7">'Tabela 5'!$11:$12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4" l="1"/>
  <c r="E34" i="24"/>
  <c r="C34" i="24"/>
  <c r="C33" i="24"/>
  <c r="E33" i="24" l="1"/>
  <c r="F33" i="24"/>
  <c r="E32" i="24"/>
  <c r="F32" i="24"/>
  <c r="C32" i="24"/>
  <c r="C31" i="24"/>
  <c r="E31" i="24"/>
  <c r="F31" i="24"/>
  <c r="F30" i="24" l="1"/>
  <c r="E30" i="24"/>
  <c r="C30" i="24"/>
</calcChain>
</file>

<file path=xl/sharedStrings.xml><?xml version="1.0" encoding="utf-8"?>
<sst xmlns="http://schemas.openxmlformats.org/spreadsheetml/2006/main" count="355" uniqueCount="205">
  <si>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</si>
  <si>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</si>
  <si>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</si>
  <si>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</si>
  <si>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</si>
  <si>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</si>
  <si>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</si>
  <si>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</si>
  <si>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</si>
  <si>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</si>
  <si>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</si>
  <si>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</si>
  <si>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</si>
  <si>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</si>
  <si>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</si>
  <si>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</si>
  <si>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</si>
  <si>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</si>
  <si>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</si>
  <si>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</si>
  <si>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</si>
  <si>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</si>
  <si>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</si>
  <si>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</si>
  <si>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</si>
  <si>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</si>
  <si>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</si>
  <si>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</si>
  <si>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</si>
  <si>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</si>
  <si>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</si>
  <si>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</si>
  <si>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</si>
  <si>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</si>
  <si>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</si>
  <si>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</si>
  <si>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</si>
  <si>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</si>
  <si>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</si>
  <si>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</si>
  <si>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</si>
  <si>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</si>
  <si>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</si>
  <si>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</si>
  <si>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</si>
  <si>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</si>
  <si>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</si>
  <si>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</si>
  <si>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</si>
  <si>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</si>
  <si>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</si>
  <si>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</si>
  <si>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</si>
  <si>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</si>
  <si>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</si>
  <si>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</si>
  <si>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</si>
  <si>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</si>
  <si>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</si>
  <si>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</si>
  <si>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</si>
  <si>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</si>
  <si>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</si>
  <si>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</si>
  <si>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</si>
  <si>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</si>
  <si>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</si>
  <si>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</si>
  <si>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</si>
  <si>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</si>
  <si>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prosječan broj noćenja po dolasku</t>
  </si>
  <si>
    <t>1. DOLASCI I NOĆENJA TURISTA</t>
  </si>
  <si>
    <t>Prosječan broj noćenja po dolasku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</si>
  <si>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</si>
  <si>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</si>
  <si>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</si>
  <si>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</si>
  <si>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</si>
  <si>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</si>
  <si>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</si>
  <si>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</si>
  <si>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</si>
  <si>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</si>
  <si>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</si>
  <si>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</si>
  <si>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</si>
  <si>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</si>
  <si>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</si>
  <si>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</si>
  <si>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</si>
  <si>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</si>
  <si>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</si>
  <si>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</si>
  <si>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</si>
  <si>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</si>
  <si>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</si>
  <si>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</si>
  <si>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</si>
  <si>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</si>
  <si>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</si>
  <si>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</si>
  <si>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</si>
  <si>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</si>
  <si>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</si>
  <si>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</si>
  <si>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</si>
  <si>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</si>
  <si>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</si>
  <si>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</si>
  <si>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</si>
  <si>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</si>
  <si>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</si>
  <si>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</si>
  <si>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</si>
  <si>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</si>
  <si>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</si>
  <si>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</si>
  <si>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</si>
  <si>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</si>
  <si>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</si>
  <si>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</si>
  <si>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</si>
  <si>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</si>
  <si>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</si>
  <si>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</si>
  <si>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</si>
  <si>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</si>
  <si>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</si>
  <si>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</si>
  <si>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</si>
  <si>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</si>
  <si>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</si>
  <si>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</si>
  <si>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t>Znakovi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</si>
  <si>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</si>
  <si>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</si>
  <si>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</si>
  <si>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</si>
  <si>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</si>
  <si>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</si>
  <si>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</si>
  <si>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</si>
  <si>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</si>
  <si>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</si>
  <si>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</si>
  <si>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</si>
  <si>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</si>
  <si>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</si>
  <si>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</si>
  <si>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</si>
  <si>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</si>
  <si>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</si>
  <si>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</si>
  <si>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</si>
  <si>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</si>
  <si>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</si>
  <si>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br.</t>
  </si>
  <si>
    <t>broj</t>
  </si>
  <si>
    <t xml:space="preserve">          GRADSKI URED ZA GOSPODARSTVO,</t>
  </si>
  <si>
    <t>podatak je manji od 0,05 upotrijebljene jedinice mjere</t>
  </si>
  <si>
    <t>https://zagreb.hr/statistika/30</t>
  </si>
  <si>
    <t>2023.</t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</si>
  <si>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</si>
  <si>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</si>
  <si>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</si>
  <si>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Gradski ured za gospodarstvo, ekološku održivost i 
strategijsko planiranje</t>
  </si>
  <si>
    <t>2024.</t>
  </si>
  <si>
    <t>Indeksi</t>
  </si>
  <si>
    <t>Iskorištenost postelja, %</t>
  </si>
  <si>
    <t>e-mail: statistika@zagreb.hr</t>
  </si>
  <si>
    <t>Prema čl. 29.  Zakona o ugostiteljskoj djelatnosti (NN, br. 85/15., 121/16., 99/18., 25/19., 98/19., 32/20., 42/20., 126/21. i 152/24.) ovim istraživanjem obuhvaćeni su i prostori za kampiranje izvan prostora kampova za vrijeme održavanja određenih sportskih, izviđačkih, kulturno-umjetničkih i sličnih manifestacija.</t>
  </si>
  <si>
    <t>2025.</t>
  </si>
  <si>
    <t>telefon: 01/658-5780</t>
  </si>
  <si>
    <r>
      <t>Popunjenost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</si>
  <si>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DOLASCI TURISTA U KOMERCIJALNIM SMJEŠTAJIM OBJEKTIMA, 2025. I 2026.</t>
  </si>
  <si>
    <t>DOLASCI I NOĆENJA TURISTA, 2025. I 2026.</t>
  </si>
  <si>
    <t>POPUNJENOST STALNIH POSTELJA, 2025. I 2026.</t>
  </si>
  <si>
    <t>2026.</t>
  </si>
  <si>
    <r>
      <t xml:space="preserve">indeksi
</t>
    </r>
    <r>
      <rPr>
        <u/>
        <sz val="10"/>
        <rFont val="Calibri"/>
        <family val="2"/>
        <charset val="238"/>
        <scheme val="minor"/>
      </rPr>
      <t>2026.</t>
    </r>
    <r>
      <rPr>
        <sz val="10"/>
        <rFont val="Calibri"/>
        <family val="2"/>
        <charset val="238"/>
        <scheme val="minor"/>
      </rPr>
      <t xml:space="preserve">
2025.</t>
    </r>
  </si>
  <si>
    <t>2. DOLASCI I NOĆENJA TURISTA, 2025. I 2026.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</si>
  <si>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70/15., 127/17., 33/23. i 17/25.). Osobe iz Ukrajine koje nisu zatražile privremenu zaštitu u Republici Hrvatskoj koriste se uslugom smještaja u smještajnom objektu za kraći boravak i plaćaju uslugu smještaja. Stoga se evidentiraju u sustav eVisitor i smatraju se turistima.</t>
  </si>
  <si>
    <t>Izvještajne jedinice jesu svi poslovni subjekti (poduzeća/trgovačka društva, obrtnici, ustanove, udruge itd.) i njihovi dijelovi koji obavljaju djelatnost pružanja usluga smještaja turistima te fizičke osobe koje pružaju usluge smještaja u kućanstvu i na obiteljskome poljoprivrednom gospodarstvu;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</si>
  <si>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t>Tabela 5.</t>
  </si>
  <si>
    <t>Istraživanje se provodi prema Zakonu o službenoj statistici (NN, br. 25/20.) i Uredbi br. 692/2011 Europskog parlamenta i Vijeća o europskim statistikama o turizmu.</t>
  </si>
  <si>
    <t>-</t>
  </si>
  <si>
    <t>nema pojave</t>
  </si>
  <si>
    <t>TURIZAM U SVIBNJU 2026.</t>
  </si>
  <si>
    <t>DOLASCI I NOĆENJA TURISTA PREMA ZEMLJI PREBIVALIŠTA U SVIBNJU, 2025. I 2026.</t>
  </si>
  <si>
    <t>DOLASCI I NOĆENJA TURISTA PREMA ZEMLJI PREBIVALIŠTA OD SIJEČNJA DO SVIBNJA, 2025. I 2026.</t>
  </si>
  <si>
    <t>Svibanj</t>
  </si>
  <si>
    <t>svibanj</t>
  </si>
  <si>
    <t>siječanj - svibanj</t>
  </si>
  <si>
    <t>V. 2025.</t>
  </si>
  <si>
    <t>V. 2026.</t>
  </si>
  <si>
    <r>
      <rPr>
        <u/>
        <sz val="10"/>
        <rFont val="Calibri"/>
        <family val="2"/>
        <charset val="238"/>
        <scheme val="minor"/>
      </rPr>
      <t xml:space="preserve">V. 2026.
</t>
    </r>
    <r>
      <rPr>
        <sz val="10"/>
        <rFont val="Calibri"/>
        <family val="2"/>
        <charset val="238"/>
        <scheme val="minor"/>
      </rPr>
      <t>V. 2025.</t>
    </r>
  </si>
  <si>
    <t>4. DOLASCI I NOĆENJA TURISTA PREMA ZEMLJI PREBIVALIŠTA U SVIBNJU, 2025. I 2026.</t>
  </si>
  <si>
    <r>
      <t xml:space="preserve">indeksi
</t>
    </r>
    <r>
      <rPr>
        <u/>
        <sz val="10"/>
        <rFont val="Calibri"/>
        <family val="2"/>
        <charset val="238"/>
        <scheme val="minor"/>
      </rPr>
      <t>V. 2026.</t>
    </r>
    <r>
      <rPr>
        <sz val="10"/>
        <rFont val="Calibri"/>
        <family val="2"/>
        <charset val="238"/>
        <scheme val="minor"/>
      </rPr>
      <t xml:space="preserve">
V. 2025.</t>
    </r>
  </si>
  <si>
    <t>Struktura 
noćenja 
V. 2026., 
 %</t>
  </si>
  <si>
    <t>I. - V. 2025.</t>
  </si>
  <si>
    <t>I. - V. 2026.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</si>
  <si>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V. 2026.</t>
    </r>
    <r>
      <rPr>
        <sz val="10"/>
        <rFont val="Calibri"/>
        <family val="2"/>
        <charset val="238"/>
        <scheme val="minor"/>
      </rPr>
      <t xml:space="preserve">
I. - V. 2025.</t>
    </r>
  </si>
  <si>
    <t>Struktura 
noćenja 
I. - V. 2026., 
 %</t>
  </si>
  <si>
    <t>SMJEŠTAJNI KAPACITETI U SVIBNJU, 2025. I 2026.</t>
  </si>
  <si>
    <t>3. SMJEŠTAJNI KAPACITETI U SVIBNJU, 2025. I 2026.</t>
  </si>
  <si>
    <t>5. DOLASCI I NOĆENJA TURISTA PREMA ZEMLJI PREBIVALIŠTA OD SIJEČNJA DO SVIBNJA, 2025. 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</si>
</sst>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189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9" xfId="0" applyFont="1" applyBorder="1"/>
    <xf numFmtId="0" fontId="12" fillId="0" borderId="9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1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right" indent="1"/>
    </xf>
    <xf numFmtId="164" fontId="2" fillId="0" borderId="10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2" fillId="2" borderId="1" xfId="0" applyFont="1" applyFill="1" applyBorder="1" applyAlignment="1">
      <alignment horizontal="right" indent="2"/>
    </xf>
    <xf numFmtId="0" fontId="12" fillId="0" borderId="0" xfId="0" applyFont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3" fontId="16" fillId="0" borderId="0" xfId="8" applyNumberFormat="1" applyFont="1" applyAlignment="1">
      <alignment horizontal="right"/>
    </xf>
    <xf numFmtId="0" fontId="16" fillId="0" borderId="0" xfId="8" applyFont="1" applyAlignment="1">
      <alignment horizontal="center"/>
    </xf>
    <xf numFmtId="0" fontId="16" fillId="0" borderId="0" xfId="8" applyFont="1" applyAlignment="1">
      <alignment horizontal="right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164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5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2" borderId="5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164" fontId="10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165" fontId="3" fillId="0" borderId="1" xfId="0" applyNumberFormat="1" applyFont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6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/>
    </xf>
    <xf numFmtId="0" fontId="12" fillId="2" borderId="19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right" indent="1"/>
    </xf>
    <xf numFmtId="170" fontId="2" fillId="0" borderId="25" xfId="0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indent="2"/>
    </xf>
    <xf numFmtId="170" fontId="2" fillId="0" borderId="10" xfId="0" applyNumberFormat="1" applyFont="1" applyBorder="1" applyAlignment="1">
      <alignment horizontal="right" indent="2"/>
    </xf>
    <xf numFmtId="164" fontId="2" fillId="0" borderId="10" xfId="0" applyNumberFormat="1" applyFont="1" applyBorder="1" applyAlignment="1">
      <alignment horizontal="right" indent="2"/>
    </xf>
    <xf numFmtId="0" fontId="2" fillId="2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2" fillId="4" borderId="1" xfId="0" applyFont="1" applyFill="1" applyBorder="1"/>
    <xf numFmtId="0" fontId="35" fillId="0" borderId="0" xfId="1" applyFont="1"/>
    <xf numFmtId="0" fontId="2" fillId="2" borderId="19" xfId="0" applyFont="1" applyFill="1" applyBorder="1" applyAlignment="1">
      <alignment horizontal="left"/>
    </xf>
    <xf numFmtId="169" fontId="3" fillId="0" borderId="0" xfId="0" applyNumberFormat="1" applyFont="1" applyAlignment="1">
      <alignment horizontal="right" indent="2"/>
    </xf>
    <xf numFmtId="0" fontId="10" fillId="5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CC3300"/>
      <color rgb="FFFF0000"/>
      <color rgb="FFFFFFCC"/>
      <color rgb="FFFFFF99"/>
      <color rgb="FFEBF1DE"/>
      <color rgb="FFD7E4BD"/>
      <color rgb="FF336600"/>
      <color rgb="FF008000"/>
      <color rgb="FF7793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704849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84392BF-70A1-457B-B973-BC02DD1C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12</xdr:row>
      <xdr:rowOff>38100</xdr:rowOff>
    </xdr:from>
    <xdr:to>
      <xdr:col>10</xdr:col>
      <xdr:colOff>251928</xdr:colOff>
      <xdr:row>31</xdr:row>
      <xdr:rowOff>101237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752600"/>
          <a:ext cx="5395428" cy="3139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F4EAD5-70E6-4ADA-9E19-26584091DB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12</xdr:row>
      <xdr:rowOff>0</xdr:rowOff>
    </xdr:from>
    <xdr:to>
      <xdr:col>11</xdr:col>
      <xdr:colOff>370043</xdr:colOff>
      <xdr:row>29</xdr:row>
      <xdr:rowOff>161416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171450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EC2DB-E55A-4041-B2A3-F233004599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Q25"/>
  <sheetViews>
    <sheetView showGridLines="0" tabSelected="1" workbookViewId="0">
      <selection activeCell="O1" sqref="O1"/>
    </sheetView>
  </sheetViews>
  <sheetFormatPr defaultColWidth="9.33203125" defaultRowHeight="15.75" x14ac:dyDescent="0.25"/>
  <cols>
    <col min="1" max="1" width="14.6640625" style="73" customWidth="1"/>
    <col min="2" max="2" width="10.6640625" style="73" customWidth="1"/>
    <col min="3" max="16" width="9.33203125" style="73"/>
    <col min="17" max="17" width="14.6640625" style="73" customWidth="1"/>
    <col min="18" max="16384" width="9.33203125" style="43"/>
  </cols>
  <sheetData>
    <row r="1" spans="1:17" s="2" customFormat="1" ht="12.75" x14ac:dyDescent="0.2">
      <c r="A1" s="68" t="s">
        <v>126</v>
      </c>
      <c r="Q1" s="68"/>
    </row>
    <row r="2" spans="1:17" s="2" customFormat="1" ht="12.75" x14ac:dyDescent="0.2">
      <c r="A2" s="69" t="s">
        <v>127</v>
      </c>
      <c r="Q2" s="69"/>
    </row>
    <row r="3" spans="1:17" s="2" customFormat="1" ht="3.75" customHeight="1" x14ac:dyDescent="0.2">
      <c r="A3" s="70"/>
      <c r="Q3" s="70"/>
    </row>
    <row r="4" spans="1:17" s="2" customFormat="1" ht="12.75" x14ac:dyDescent="0.2">
      <c r="A4" s="71" t="s">
        <v>158</v>
      </c>
      <c r="Q4" s="71"/>
    </row>
    <row r="5" spans="1:17" s="2" customFormat="1" ht="12.75" x14ac:dyDescent="0.2">
      <c r="A5" s="71" t="s">
        <v>151</v>
      </c>
      <c r="Q5" s="71"/>
    </row>
    <row r="6" spans="1:17" s="2" customFormat="1" ht="3.75" customHeight="1" x14ac:dyDescent="0.2">
      <c r="A6" s="72"/>
      <c r="Q6" s="72"/>
    </row>
    <row r="7" spans="1:17" s="2" customFormat="1" ht="12.75" x14ac:dyDescent="0.2">
      <c r="A7" s="69" t="s">
        <v>136</v>
      </c>
      <c r="Q7" s="69"/>
    </row>
    <row r="8" spans="1:17" s="73" customFormat="1" x14ac:dyDescent="0.25">
      <c r="B8" s="74"/>
    </row>
    <row r="9" spans="1:17" s="73" customFormat="1" x14ac:dyDescent="0.25">
      <c r="B9" s="74"/>
      <c r="Q9" s="163"/>
    </row>
    <row r="10" spans="1:17" s="73" customFormat="1" x14ac:dyDescent="0.25">
      <c r="B10" s="74"/>
    </row>
    <row r="11" spans="1:17" s="73" customFormat="1" x14ac:dyDescent="0.25">
      <c r="B11" s="74"/>
    </row>
    <row r="12" spans="1:17" s="73" customFormat="1" x14ac:dyDescent="0.25">
      <c r="B12" s="74"/>
    </row>
    <row r="13" spans="1:17" ht="28.5" customHeight="1" x14ac:dyDescent="0.25">
      <c r="A13" s="75" t="s">
        <v>186</v>
      </c>
      <c r="Q13" s="75"/>
    </row>
    <row r="14" spans="1:17" ht="30.75" customHeight="1" x14ac:dyDescent="0.25">
      <c r="A14" s="80" t="s">
        <v>82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Q14" s="15"/>
    </row>
    <row r="16" spans="1:17" ht="21" customHeight="1" x14ac:dyDescent="0.25">
      <c r="A16" s="85" t="s">
        <v>83</v>
      </c>
      <c r="B16" s="15" t="s">
        <v>108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78"/>
    </row>
    <row r="17" spans="1:17" ht="21" customHeight="1" x14ac:dyDescent="0.25">
      <c r="A17" s="76" t="s">
        <v>84</v>
      </c>
      <c r="B17" s="15" t="s">
        <v>174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78"/>
    </row>
    <row r="18" spans="1:17" ht="21" customHeight="1" x14ac:dyDescent="0.25">
      <c r="A18" s="85" t="s">
        <v>85</v>
      </c>
      <c r="B18" s="15" t="s">
        <v>175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78"/>
    </row>
    <row r="19" spans="1:17" ht="21" customHeight="1" x14ac:dyDescent="0.25">
      <c r="A19" s="85" t="s">
        <v>86</v>
      </c>
      <c r="B19" s="15" t="s">
        <v>202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78"/>
    </row>
    <row r="20" spans="1:17" ht="21" customHeight="1" x14ac:dyDescent="0.25">
      <c r="A20" s="86" t="s">
        <v>87</v>
      </c>
      <c r="B20" s="15" t="s">
        <v>176</v>
      </c>
      <c r="Q20" s="78"/>
    </row>
    <row r="21" spans="1:17" ht="21" customHeight="1" x14ac:dyDescent="0.25">
      <c r="A21" s="85" t="s">
        <v>130</v>
      </c>
      <c r="B21" s="15" t="s">
        <v>187</v>
      </c>
      <c r="Q21" s="77"/>
    </row>
    <row r="22" spans="1:17" ht="21" customHeight="1" x14ac:dyDescent="0.25">
      <c r="A22" s="160" t="s">
        <v>182</v>
      </c>
      <c r="B22" s="15" t="s">
        <v>188</v>
      </c>
      <c r="Q22" s="77"/>
    </row>
    <row r="23" spans="1:17" ht="30.75" customHeight="1" x14ac:dyDescent="0.25">
      <c r="A23" s="81" t="s">
        <v>88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5" spans="1:17" ht="30.75" customHeight="1" x14ac:dyDescent="0.25">
      <c r="A25" s="81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E10"/>
  <sheetViews>
    <sheetView showGridLines="0" workbookViewId="0">
      <selection activeCell="H1" sqref="H1"/>
    </sheetView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82" t="s">
        <v>79</v>
      </c>
      <c r="B1" s="82"/>
      <c r="C1" s="82" t="s">
        <v>133</v>
      </c>
      <c r="D1" s="41"/>
    </row>
    <row r="2" spans="1:5" ht="9" customHeight="1" x14ac:dyDescent="0.2">
      <c r="A2" s="83"/>
      <c r="B2" s="83"/>
      <c r="C2" s="84"/>
    </row>
    <row r="3" spans="1:5" s="54" customFormat="1" ht="14.25" customHeight="1" x14ac:dyDescent="0.2">
      <c r="A3" s="54" t="s">
        <v>156</v>
      </c>
      <c r="B3" s="54" t="s">
        <v>157</v>
      </c>
      <c r="C3" s="97" t="s">
        <v>67</v>
      </c>
      <c r="D3" s="54" t="s">
        <v>145</v>
      </c>
      <c r="E3" s="96"/>
    </row>
    <row r="4" spans="1:5" s="54" customFormat="1" ht="14.25" customHeight="1" x14ac:dyDescent="0.2">
      <c r="A4" s="95" t="s">
        <v>139</v>
      </c>
      <c r="B4" s="95" t="s">
        <v>140</v>
      </c>
      <c r="C4" s="146">
        <v>0</v>
      </c>
      <c r="D4" s="188" t="s">
        <v>159</v>
      </c>
      <c r="E4" s="96"/>
    </row>
    <row r="5" spans="1:5" s="54" customFormat="1" ht="26.25" customHeight="1" x14ac:dyDescent="0.2">
      <c r="A5" s="101" t="s">
        <v>155</v>
      </c>
      <c r="B5" s="101" t="s">
        <v>165</v>
      </c>
      <c r="C5" s="146"/>
      <c r="D5" s="188"/>
      <c r="E5" s="96"/>
    </row>
    <row r="6" spans="1:5" s="54" customFormat="1" ht="14.25" x14ac:dyDescent="0.2">
      <c r="A6" s="95" t="s">
        <v>141</v>
      </c>
      <c r="B6" s="54" t="s">
        <v>142</v>
      </c>
      <c r="C6" s="97" t="s">
        <v>184</v>
      </c>
      <c r="D6" s="142" t="s">
        <v>185</v>
      </c>
      <c r="E6" s="96"/>
    </row>
    <row r="7" spans="1:5" x14ac:dyDescent="0.2">
      <c r="A7" s="54" t="s">
        <v>143</v>
      </c>
      <c r="B7" s="54" t="s">
        <v>144</v>
      </c>
    </row>
    <row r="10" spans="1:5" x14ac:dyDescent="0.2">
      <c r="A10" s="95"/>
      <c r="B10" s="54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AA83"/>
  <sheetViews>
    <sheetView showGridLines="0" zoomScaleNormal="100" workbookViewId="0">
      <selection activeCell="I1" sqref="I1"/>
    </sheetView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9" width="9.33203125" style="2"/>
    <col min="10" max="10" width="14.5" style="2" customWidth="1"/>
    <col min="11" max="16384" width="9.33203125" style="2"/>
  </cols>
  <sheetData>
    <row r="1" spans="1:7" x14ac:dyDescent="0.2">
      <c r="A1" s="68" t="s">
        <v>126</v>
      </c>
    </row>
    <row r="2" spans="1:7" x14ac:dyDescent="0.2">
      <c r="A2" s="69" t="s">
        <v>127</v>
      </c>
    </row>
    <row r="3" spans="1:7" ht="3.75" customHeight="1" x14ac:dyDescent="0.2">
      <c r="A3" s="70"/>
    </row>
    <row r="4" spans="1:7" x14ac:dyDescent="0.2">
      <c r="A4" s="71" t="s">
        <v>158</v>
      </c>
    </row>
    <row r="5" spans="1:7" x14ac:dyDescent="0.2">
      <c r="A5" s="71" t="s">
        <v>151</v>
      </c>
    </row>
    <row r="6" spans="1:7" ht="3.75" customHeight="1" x14ac:dyDescent="0.2">
      <c r="A6" s="72"/>
    </row>
    <row r="7" spans="1:7" x14ac:dyDescent="0.2">
      <c r="A7" s="69" t="s">
        <v>136</v>
      </c>
    </row>
    <row r="8" spans="1:7" s="73" customFormat="1" ht="15.75" x14ac:dyDescent="0.25">
      <c r="B8" s="74"/>
    </row>
    <row r="9" spans="1:7" s="73" customFormat="1" ht="15.75" x14ac:dyDescent="0.25">
      <c r="B9" s="74"/>
    </row>
    <row r="10" spans="1:7" s="15" customFormat="1" ht="28.5" customHeight="1" thickBot="1" x14ac:dyDescent="0.3">
      <c r="A10" s="12" t="s">
        <v>71</v>
      </c>
    </row>
    <row r="11" spans="1:7" ht="39.75" customHeight="1" x14ac:dyDescent="0.2">
      <c r="A11" s="156"/>
      <c r="B11" s="58" t="s">
        <v>0</v>
      </c>
      <c r="C11" s="59" t="s">
        <v>134</v>
      </c>
      <c r="D11" s="58" t="s">
        <v>1</v>
      </c>
      <c r="E11" s="60" t="s">
        <v>134</v>
      </c>
      <c r="F11" s="157" t="s">
        <v>72</v>
      </c>
      <c r="G11" s="55"/>
    </row>
    <row r="12" spans="1:7" ht="21.75" customHeight="1" x14ac:dyDescent="0.2">
      <c r="A12" s="92" t="s">
        <v>138</v>
      </c>
      <c r="B12" s="66">
        <v>634795</v>
      </c>
      <c r="C12" s="67">
        <v>185.35675909271413</v>
      </c>
      <c r="D12" s="66">
        <v>1375248</v>
      </c>
      <c r="E12" s="67">
        <v>176.29644253067326</v>
      </c>
      <c r="F12" s="56">
        <v>2.1664442851629264</v>
      </c>
      <c r="G12" s="3"/>
    </row>
    <row r="13" spans="1:7" ht="15" customHeight="1" x14ac:dyDescent="0.2">
      <c r="A13" s="92" t="s">
        <v>152</v>
      </c>
      <c r="B13" s="66">
        <v>1078669</v>
      </c>
      <c r="C13" s="67">
        <v>169.92399120976063</v>
      </c>
      <c r="D13" s="66">
        <v>2206044</v>
      </c>
      <c r="E13" s="67">
        <v>160.41063139157444</v>
      </c>
      <c r="F13" s="56">
        <v>2.0451537960208368</v>
      </c>
      <c r="G13" s="3"/>
    </row>
    <row r="14" spans="1:7" ht="15" customHeight="1" x14ac:dyDescent="0.2">
      <c r="A14" s="92" t="s">
        <v>161</v>
      </c>
      <c r="B14" s="66">
        <v>1300694</v>
      </c>
      <c r="C14" s="67">
        <v>120.58323730449285</v>
      </c>
      <c r="D14" s="66">
        <v>2507454</v>
      </c>
      <c r="E14" s="67">
        <v>113.66291878131169</v>
      </c>
      <c r="F14" s="3">
        <v>1.9277816304219133</v>
      </c>
      <c r="G14" s="3"/>
    </row>
    <row r="15" spans="1:7" ht="15" customHeight="1" x14ac:dyDescent="0.2">
      <c r="A15" s="92" t="s">
        <v>166</v>
      </c>
      <c r="B15" s="66">
        <v>1419929</v>
      </c>
      <c r="C15" s="67">
        <v>109.16702929359249</v>
      </c>
      <c r="D15" s="66">
        <v>2646443</v>
      </c>
      <c r="E15" s="67">
        <v>105.54303289312585</v>
      </c>
      <c r="F15" s="3">
        <v>1.8637854427932665</v>
      </c>
      <c r="G15" s="3"/>
    </row>
    <row r="16" spans="1:7" ht="15" customHeight="1" x14ac:dyDescent="0.2">
      <c r="A16" s="92" t="s">
        <v>171</v>
      </c>
      <c r="B16" s="66">
        <v>1431885</v>
      </c>
      <c r="C16" s="67">
        <v>100.8420139316825</v>
      </c>
      <c r="D16" s="66">
        <v>2721617</v>
      </c>
      <c r="E16" s="67">
        <v>102.84056750891668</v>
      </c>
      <c r="F16" s="3">
        <v>1.9007231726011515</v>
      </c>
      <c r="G16" s="3"/>
    </row>
    <row r="17" spans="1:10" ht="15" customHeight="1" x14ac:dyDescent="0.2">
      <c r="A17" s="62" t="s">
        <v>131</v>
      </c>
      <c r="B17" s="66">
        <v>69220</v>
      </c>
      <c r="C17" s="67">
        <v>111.10932759755374</v>
      </c>
      <c r="D17" s="66">
        <v>149319</v>
      </c>
      <c r="E17" s="67">
        <v>111.96349839536906</v>
      </c>
      <c r="F17" s="3">
        <v>2.1571655590869692</v>
      </c>
      <c r="G17" s="3"/>
    </row>
    <row r="18" spans="1:10" ht="15" customHeight="1" x14ac:dyDescent="0.2">
      <c r="A18" s="62" t="s">
        <v>109</v>
      </c>
      <c r="B18" s="66">
        <v>66134</v>
      </c>
      <c r="C18" s="67">
        <v>101.69298663755325</v>
      </c>
      <c r="D18" s="66">
        <v>133035</v>
      </c>
      <c r="E18" s="67">
        <v>101.66518921562633</v>
      </c>
      <c r="F18" s="3">
        <v>2.0115976653461156</v>
      </c>
      <c r="G18" s="3"/>
    </row>
    <row r="19" spans="1:10" ht="15" customHeight="1" x14ac:dyDescent="0.2">
      <c r="A19" s="62" t="s">
        <v>110</v>
      </c>
      <c r="B19" s="66">
        <v>86700</v>
      </c>
      <c r="C19" s="67">
        <v>103.77640792387336</v>
      </c>
      <c r="D19" s="66">
        <v>169265</v>
      </c>
      <c r="E19" s="67">
        <v>101.50033280763719</v>
      </c>
      <c r="F19" s="3">
        <v>1.9523068050749712</v>
      </c>
      <c r="G19" s="3"/>
    </row>
    <row r="20" spans="1:10" ht="15" customHeight="1" x14ac:dyDescent="0.2">
      <c r="A20" s="62" t="s">
        <v>111</v>
      </c>
      <c r="B20" s="66">
        <v>115419</v>
      </c>
      <c r="C20" s="120">
        <v>102.48170904958091</v>
      </c>
      <c r="D20" s="66">
        <v>222512</v>
      </c>
      <c r="E20" s="67">
        <v>94.698852609717065</v>
      </c>
      <c r="F20" s="3">
        <v>1.9278628302099308</v>
      </c>
      <c r="G20" s="3"/>
    </row>
    <row r="21" spans="1:10" ht="15" customHeight="1" x14ac:dyDescent="0.2">
      <c r="A21" s="62" t="s">
        <v>112</v>
      </c>
      <c r="B21" s="66">
        <v>138758</v>
      </c>
      <c r="C21" s="67">
        <v>98.71377146678428</v>
      </c>
      <c r="D21" s="66">
        <v>264405</v>
      </c>
      <c r="E21" s="67">
        <v>104.04607217764625</v>
      </c>
      <c r="F21" s="3">
        <v>1.9055117542772309</v>
      </c>
      <c r="G21" s="3"/>
    </row>
    <row r="22" spans="1:10" ht="15" customHeight="1" x14ac:dyDescent="0.2">
      <c r="A22" s="62" t="s">
        <v>113</v>
      </c>
      <c r="B22" s="66">
        <v>134322</v>
      </c>
      <c r="C22" s="67">
        <v>100.20589946734704</v>
      </c>
      <c r="D22" s="66">
        <v>254306</v>
      </c>
      <c r="E22" s="67">
        <v>101.49181060630248</v>
      </c>
      <c r="F22" s="3">
        <v>1.8932565030300323</v>
      </c>
      <c r="G22" s="3"/>
    </row>
    <row r="23" spans="1:10" ht="15" customHeight="1" x14ac:dyDescent="0.2">
      <c r="A23" s="62" t="s">
        <v>114</v>
      </c>
      <c r="B23" s="66">
        <v>151991</v>
      </c>
      <c r="C23" s="67">
        <v>102.44259168143859</v>
      </c>
      <c r="D23" s="66">
        <v>281378</v>
      </c>
      <c r="E23" s="67">
        <v>108.9569288316999</v>
      </c>
      <c r="F23" s="3">
        <v>1.8512806679342855</v>
      </c>
      <c r="G23" s="3"/>
      <c r="I23" s="164"/>
      <c r="J23" s="164"/>
    </row>
    <row r="24" spans="1:10" ht="15" customHeight="1" x14ac:dyDescent="0.2">
      <c r="A24" s="62" t="s">
        <v>115</v>
      </c>
      <c r="B24" s="66">
        <v>157381</v>
      </c>
      <c r="C24" s="67">
        <v>95.283098830310223</v>
      </c>
      <c r="D24" s="66">
        <v>285033</v>
      </c>
      <c r="E24" s="67">
        <v>100.1922765970909</v>
      </c>
      <c r="F24" s="3">
        <v>1.8111017213005383</v>
      </c>
      <c r="G24" s="3"/>
      <c r="I24" s="6"/>
      <c r="J24" s="6"/>
    </row>
    <row r="25" spans="1:10" ht="15" customHeight="1" x14ac:dyDescent="0.2">
      <c r="A25" s="62" t="s">
        <v>116</v>
      </c>
      <c r="B25" s="66">
        <v>145935</v>
      </c>
      <c r="C25" s="67">
        <v>100.25004980387577</v>
      </c>
      <c r="D25" s="66">
        <v>279286</v>
      </c>
      <c r="E25" s="67">
        <v>106.94753449259602</v>
      </c>
      <c r="F25" s="3">
        <v>1.9137698290334737</v>
      </c>
      <c r="G25" s="3"/>
      <c r="J25" s="4"/>
    </row>
    <row r="26" spans="1:10" ht="15" customHeight="1" x14ac:dyDescent="0.2">
      <c r="A26" s="62" t="s">
        <v>117</v>
      </c>
      <c r="B26" s="119">
        <v>135903</v>
      </c>
      <c r="C26" s="67">
        <v>101.28560568796674</v>
      </c>
      <c r="D26" s="66">
        <v>250920</v>
      </c>
      <c r="E26" s="67">
        <v>102.29565940584371</v>
      </c>
      <c r="F26" s="3">
        <v>1.8463168583474978</v>
      </c>
      <c r="G26" s="3"/>
      <c r="J26" s="4"/>
    </row>
    <row r="27" spans="1:10" ht="15" customHeight="1" x14ac:dyDescent="0.2">
      <c r="A27" s="62" t="s">
        <v>119</v>
      </c>
      <c r="B27" s="119">
        <v>99175</v>
      </c>
      <c r="C27" s="67">
        <v>100.23650458353967</v>
      </c>
      <c r="D27" s="66">
        <v>190420</v>
      </c>
      <c r="E27" s="67">
        <v>101.64841030897016</v>
      </c>
      <c r="F27" s="3">
        <v>1.9200403327451474</v>
      </c>
      <c r="G27" s="3"/>
    </row>
    <row r="28" spans="1:10" ht="15" customHeight="1" x14ac:dyDescent="0.2">
      <c r="A28" s="62" t="s">
        <v>118</v>
      </c>
      <c r="B28" s="119">
        <v>130947</v>
      </c>
      <c r="C28" s="67">
        <v>101.0494879887643</v>
      </c>
      <c r="D28" s="66">
        <v>241738</v>
      </c>
      <c r="E28" s="67">
        <v>101.01711630394811</v>
      </c>
      <c r="F28" s="3">
        <v>1.8460751296325995</v>
      </c>
      <c r="G28" s="3"/>
    </row>
    <row r="29" spans="1:10" ht="15" customHeight="1" x14ac:dyDescent="0.2">
      <c r="A29" s="147" t="s">
        <v>177</v>
      </c>
      <c r="B29" s="137"/>
      <c r="C29" s="134"/>
      <c r="D29" s="137"/>
      <c r="E29" s="134"/>
      <c r="F29" s="26"/>
      <c r="G29" s="3"/>
      <c r="I29" s="105"/>
    </row>
    <row r="30" spans="1:10" ht="15" customHeight="1" x14ac:dyDescent="0.2">
      <c r="A30" s="62" t="s">
        <v>131</v>
      </c>
      <c r="B30" s="66">
        <v>69434</v>
      </c>
      <c r="C30" s="67">
        <f t="shared" ref="C30:C32" si="0">B30/B17*100</f>
        <v>100.30915920254262</v>
      </c>
      <c r="D30" s="66">
        <v>139412</v>
      </c>
      <c r="E30" s="67">
        <f t="shared" ref="E30" si="1">D30/D17*100</f>
        <v>93.365211393057805</v>
      </c>
      <c r="F30" s="3">
        <f t="shared" ref="F30" si="2">D30/B30</f>
        <v>2.0078347783506638</v>
      </c>
      <c r="G30" s="3"/>
    </row>
    <row r="31" spans="1:10" ht="15" customHeight="1" x14ac:dyDescent="0.2">
      <c r="A31" s="62" t="s">
        <v>109</v>
      </c>
      <c r="B31" s="66">
        <v>71186</v>
      </c>
      <c r="C31" s="67">
        <f t="shared" si="0"/>
        <v>107.63903589681556</v>
      </c>
      <c r="D31" s="66">
        <v>141528</v>
      </c>
      <c r="E31" s="67">
        <f t="shared" ref="E31" si="3">D31/D18*100</f>
        <v>106.38403427669409</v>
      </c>
      <c r="F31" s="3">
        <f t="shared" ref="F31" si="4">D31/B31</f>
        <v>1.9881437361278904</v>
      </c>
      <c r="G31" s="3"/>
    </row>
    <row r="32" spans="1:10" ht="15" customHeight="1" x14ac:dyDescent="0.2">
      <c r="A32" s="62" t="s">
        <v>110</v>
      </c>
      <c r="B32" s="66">
        <v>89903</v>
      </c>
      <c r="C32" s="67">
        <f t="shared" si="0"/>
        <v>103.69434832756632</v>
      </c>
      <c r="D32" s="66">
        <v>179167</v>
      </c>
      <c r="E32" s="67">
        <f t="shared" ref="E32" si="5">D32/D19*100</f>
        <v>105.84999852302603</v>
      </c>
      <c r="F32" s="3">
        <f t="shared" ref="F32" si="6">D32/B32</f>
        <v>1.9928923395214844</v>
      </c>
      <c r="G32" s="3"/>
    </row>
    <row r="33" spans="1:11" ht="15" customHeight="1" x14ac:dyDescent="0.2">
      <c r="A33" s="62" t="s">
        <v>111</v>
      </c>
      <c r="B33" s="66">
        <v>110780</v>
      </c>
      <c r="C33" s="67">
        <f>B33/B20*100</f>
        <v>95.980731075472846</v>
      </c>
      <c r="D33" s="66">
        <v>213476</v>
      </c>
      <c r="E33" s="67">
        <f t="shared" ref="E33" si="7">D33/D20*100</f>
        <v>95.93909541957288</v>
      </c>
      <c r="F33" s="3">
        <f t="shared" ref="F33" si="8">D33/B33</f>
        <v>1.9270265390864778</v>
      </c>
      <c r="G33" s="3"/>
    </row>
    <row r="34" spans="1:11" ht="15" customHeight="1" x14ac:dyDescent="0.2">
      <c r="A34" s="62" t="s">
        <v>189</v>
      </c>
      <c r="B34" s="66">
        <v>146033</v>
      </c>
      <c r="C34" s="67">
        <f>B34/B21*100</f>
        <v>105.24294094754897</v>
      </c>
      <c r="D34" s="66">
        <v>279692</v>
      </c>
      <c r="E34" s="67">
        <f>D34/D21*100</f>
        <v>105.7816607098958</v>
      </c>
      <c r="F34" s="3">
        <f>D34/B34</f>
        <v>1.9152657276095129</v>
      </c>
      <c r="G34" s="3"/>
    </row>
    <row r="35" spans="1:11" ht="3.75" customHeight="1" x14ac:dyDescent="0.2">
      <c r="A35" s="159"/>
      <c r="B35" s="8"/>
      <c r="C35" s="158"/>
      <c r="D35" s="8"/>
      <c r="E35" s="67"/>
      <c r="G35" s="3"/>
    </row>
    <row r="36" spans="1:11" ht="15" customHeight="1" x14ac:dyDescent="0.2">
      <c r="A36" s="90" t="s">
        <v>135</v>
      </c>
      <c r="B36" s="19"/>
      <c r="C36" s="18"/>
      <c r="D36" s="19"/>
      <c r="E36" s="18"/>
      <c r="F36" s="3"/>
      <c r="G36" s="3"/>
    </row>
    <row r="37" spans="1:11" ht="3.75" customHeight="1" x14ac:dyDescent="0.25">
      <c r="A37" s="89"/>
      <c r="B37" s="19"/>
      <c r="C37" s="18"/>
      <c r="D37" s="19"/>
      <c r="E37" s="18"/>
      <c r="F37" s="3"/>
      <c r="G37" s="3"/>
      <c r="I37" s="15"/>
      <c r="J37" s="15"/>
      <c r="K37" s="15"/>
    </row>
    <row r="38" spans="1:11" ht="14.25" customHeight="1" x14ac:dyDescent="0.2">
      <c r="F38" s="79" t="s">
        <v>120</v>
      </c>
      <c r="I38" s="141"/>
      <c r="J38" s="165"/>
      <c r="K38" s="165"/>
    </row>
    <row r="39" spans="1:11" ht="41.25" customHeight="1" x14ac:dyDescent="0.2">
      <c r="B39" s="9"/>
      <c r="D39" s="8"/>
      <c r="I39" s="55"/>
      <c r="J39" s="55"/>
      <c r="K39" s="55"/>
    </row>
    <row r="40" spans="1:11" ht="11.25" customHeight="1" x14ac:dyDescent="0.2">
      <c r="A40" s="25"/>
      <c r="B40" s="21"/>
      <c r="C40" s="18"/>
      <c r="D40" s="22"/>
      <c r="E40" s="18"/>
      <c r="F40" s="3"/>
      <c r="I40" s="17"/>
      <c r="J40" s="17"/>
      <c r="K40" s="26"/>
    </row>
    <row r="41" spans="1:11" ht="13.5" customHeight="1" x14ac:dyDescent="0.2">
      <c r="B41" s="1"/>
      <c r="D41" s="1"/>
      <c r="E41" s="18"/>
      <c r="F41" s="3"/>
      <c r="I41" s="103"/>
      <c r="J41" s="103"/>
      <c r="K41" s="3"/>
    </row>
    <row r="42" spans="1:11" ht="17.25" customHeight="1" x14ac:dyDescent="0.2">
      <c r="B42" s="9"/>
      <c r="C42" s="18"/>
      <c r="D42" s="9"/>
      <c r="E42" s="18"/>
      <c r="F42" s="3"/>
      <c r="I42" s="103"/>
      <c r="J42" s="103"/>
      <c r="K42" s="3"/>
    </row>
    <row r="43" spans="1:11" ht="13.5" customHeight="1" x14ac:dyDescent="0.2">
      <c r="A43" s="16"/>
      <c r="B43" s="9"/>
      <c r="C43" s="18"/>
      <c r="D43" s="9"/>
      <c r="E43" s="18"/>
      <c r="F43" s="3"/>
      <c r="I43" s="135"/>
      <c r="J43" s="135"/>
      <c r="K43" s="136"/>
    </row>
    <row r="44" spans="1:11" ht="13.5" customHeight="1" x14ac:dyDescent="0.2">
      <c r="E44" s="18"/>
      <c r="F44" s="3"/>
      <c r="I44" s="17"/>
      <c r="J44" s="17"/>
      <c r="K44" s="26"/>
    </row>
    <row r="45" spans="1:11" ht="13.5" customHeight="1" x14ac:dyDescent="0.2">
      <c r="A45" s="16"/>
      <c r="B45" s="9"/>
      <c r="C45" s="18"/>
      <c r="E45" s="11"/>
      <c r="I45" s="103"/>
      <c r="J45" s="103"/>
      <c r="K45" s="3"/>
    </row>
    <row r="46" spans="1:11" ht="13.5" customHeight="1" x14ac:dyDescent="0.2">
      <c r="A46" s="16"/>
      <c r="B46" s="9"/>
      <c r="C46" s="18"/>
      <c r="E46" s="11"/>
      <c r="I46" s="103"/>
      <c r="J46" s="103"/>
      <c r="K46" s="3"/>
    </row>
    <row r="47" spans="1:11" ht="13.5" customHeight="1" x14ac:dyDescent="0.2">
      <c r="A47" s="16"/>
      <c r="B47" s="9"/>
      <c r="C47" s="18"/>
      <c r="E47" s="8"/>
      <c r="F47" s="8"/>
    </row>
    <row r="48" spans="1:11" ht="13.5" customHeight="1" x14ac:dyDescent="0.2">
      <c r="A48" s="16"/>
      <c r="B48"/>
      <c r="C48"/>
      <c r="D48" s="11"/>
    </row>
    <row r="49" spans="1:11" ht="17.45" customHeight="1" x14ac:dyDescent="0.25">
      <c r="A49" s="5"/>
      <c r="B49" s="6"/>
      <c r="C49" s="6"/>
      <c r="D49" s="8"/>
      <c r="E49" s="8"/>
      <c r="I49" s="15"/>
      <c r="J49" s="15"/>
      <c r="K49" s="15"/>
    </row>
    <row r="50" spans="1:11" ht="12.75" customHeight="1" x14ac:dyDescent="0.2">
      <c r="A50" s="5"/>
      <c r="B50" s="6"/>
      <c r="C50" s="6"/>
      <c r="I50" s="141"/>
      <c r="J50" s="165"/>
      <c r="K50" s="165"/>
    </row>
    <row r="51" spans="1:11" ht="17.45" customHeight="1" x14ac:dyDescent="0.2">
      <c r="A51" s="5"/>
      <c r="B51" s="6"/>
      <c r="C51" s="6"/>
      <c r="I51" s="55"/>
      <c r="J51" s="55"/>
      <c r="K51" s="55"/>
    </row>
    <row r="52" spans="1:11" ht="21" customHeight="1" x14ac:dyDescent="0.2">
      <c r="A52" s="7"/>
      <c r="B52" s="1"/>
      <c r="D52" s="6"/>
      <c r="I52" s="17"/>
      <c r="J52" s="17"/>
      <c r="K52" s="26"/>
    </row>
    <row r="53" spans="1:11" ht="21" customHeight="1" x14ac:dyDescent="0.2">
      <c r="A53" s="7"/>
      <c r="B53" s="1"/>
      <c r="D53" s="1"/>
      <c r="E53" s="5"/>
      <c r="F53" s="6"/>
      <c r="G53" s="6"/>
      <c r="I53" s="114"/>
      <c r="J53" s="103"/>
      <c r="K53" s="115"/>
    </row>
    <row r="54" spans="1:11" x14ac:dyDescent="0.2">
      <c r="A54" s="5"/>
      <c r="B54" s="1"/>
      <c r="D54" s="1"/>
      <c r="E54" s="5"/>
      <c r="F54" s="6"/>
      <c r="G54" s="6"/>
      <c r="I54" s="114"/>
      <c r="J54" s="103"/>
      <c r="K54" s="115"/>
    </row>
    <row r="55" spans="1:11" x14ac:dyDescent="0.2">
      <c r="A55" s="5"/>
      <c r="B55" s="1"/>
      <c r="D55" s="1"/>
      <c r="E55" s="5"/>
      <c r="F55" s="6"/>
      <c r="G55" s="6"/>
      <c r="I55" s="5"/>
      <c r="J55" s="6"/>
      <c r="K55" s="6"/>
    </row>
    <row r="56" spans="1:11" x14ac:dyDescent="0.2">
      <c r="A56" s="5"/>
      <c r="B56" s="1"/>
      <c r="D56" s="1"/>
      <c r="E56" s="5"/>
      <c r="F56" s="6"/>
      <c r="G56" s="6"/>
      <c r="I56" s="5"/>
      <c r="J56" s="6"/>
      <c r="K56" s="99"/>
    </row>
    <row r="57" spans="1:11" x14ac:dyDescent="0.2">
      <c r="A57" s="5"/>
      <c r="B57" s="1"/>
      <c r="C57" s="4"/>
      <c r="D57" s="1"/>
      <c r="E57" s="4"/>
      <c r="F57" s="3"/>
      <c r="G57" s="3"/>
    </row>
    <row r="58" spans="1:11" x14ac:dyDescent="0.2">
      <c r="A58" s="5"/>
      <c r="B58" s="1"/>
      <c r="C58" s="4"/>
      <c r="D58" s="1"/>
      <c r="E58" s="4"/>
      <c r="F58" s="3"/>
      <c r="G58" s="3"/>
    </row>
    <row r="83" spans="24:27" x14ac:dyDescent="0.2">
      <c r="X83" s="57"/>
      <c r="Y83" s="20"/>
      <c r="Z83" s="18"/>
      <c r="AA83" s="20"/>
    </row>
  </sheetData>
  <mergeCells count="3">
    <mergeCell ref="I23:J23"/>
    <mergeCell ref="J38:K38"/>
    <mergeCell ref="J50:K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F34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AJ31"/>
  <sheetViews>
    <sheetView showGridLines="0" zoomScaleNormal="100" workbookViewId="0">
      <selection activeCell="M1" sqref="M1"/>
    </sheetView>
  </sheetViews>
  <sheetFormatPr defaultColWidth="9.33203125" defaultRowHeight="12.75" x14ac:dyDescent="0.2"/>
  <cols>
    <col min="1" max="9" width="9.33203125" style="107"/>
    <col min="10" max="10" width="16.6640625" style="107" customWidth="1"/>
    <col min="11" max="11" width="18.1640625" style="107" customWidth="1"/>
    <col min="12" max="12" width="5.83203125" style="106" customWidth="1"/>
    <col min="13" max="13" width="6.33203125" style="106" customWidth="1"/>
    <col min="14" max="14" width="4.6640625" style="106" customWidth="1"/>
    <col min="15" max="15" width="5.83203125" style="106" customWidth="1"/>
    <col min="16" max="18" width="6" style="106" customWidth="1"/>
    <col min="19" max="20" width="6.5" style="106" customWidth="1"/>
    <col min="21" max="21" width="9.5" style="106" customWidth="1"/>
    <col min="22" max="22" width="8.83203125" style="106" customWidth="1"/>
    <col min="23" max="24" width="9.1640625" style="106" customWidth="1"/>
    <col min="25" max="26" width="9.33203125" style="106" customWidth="1"/>
    <col min="27" max="27" width="10.33203125" style="106" customWidth="1"/>
    <col min="28" max="29" width="9.5" style="107" customWidth="1"/>
    <col min="30" max="31" width="9.33203125" style="107"/>
    <col min="32" max="32" width="4.33203125" style="107" customWidth="1"/>
    <col min="33" max="16384" width="9.33203125" style="107"/>
  </cols>
  <sheetData>
    <row r="1" spans="1:27" s="2" customFormat="1" x14ac:dyDescent="0.2">
      <c r="A1" s="68" t="s">
        <v>126</v>
      </c>
      <c r="N1" s="68"/>
    </row>
    <row r="2" spans="1:27" s="2" customFormat="1" x14ac:dyDescent="0.2">
      <c r="A2" s="69" t="s">
        <v>127</v>
      </c>
      <c r="N2" s="69"/>
    </row>
    <row r="3" spans="1:27" s="2" customFormat="1" ht="3.75" customHeight="1" x14ac:dyDescent="0.2">
      <c r="A3" s="112"/>
      <c r="N3" s="70"/>
    </row>
    <row r="4" spans="1:27" s="2" customFormat="1" x14ac:dyDescent="0.2">
      <c r="A4" s="71" t="s">
        <v>158</v>
      </c>
      <c r="N4" s="71"/>
    </row>
    <row r="5" spans="1:27" s="2" customFormat="1" x14ac:dyDescent="0.2">
      <c r="A5" s="71" t="s">
        <v>151</v>
      </c>
      <c r="N5" s="71"/>
    </row>
    <row r="6" spans="1:27" s="2" customFormat="1" ht="3.75" customHeight="1" x14ac:dyDescent="0.2">
      <c r="A6" s="113"/>
      <c r="N6" s="72"/>
    </row>
    <row r="7" spans="1:27" s="2" customFormat="1" x14ac:dyDescent="0.2">
      <c r="A7" s="69" t="s">
        <v>136</v>
      </c>
      <c r="N7" s="69"/>
    </row>
    <row r="8" spans="1:27" s="2" customFormat="1" x14ac:dyDescent="0.2">
      <c r="A8" s="69"/>
      <c r="N8" s="69"/>
    </row>
    <row r="9" spans="1:27" s="2" customFormat="1" x14ac:dyDescent="0.2">
      <c r="A9" s="69"/>
      <c r="N9" s="69"/>
    </row>
    <row r="10" spans="1:27" s="2" customFormat="1" x14ac:dyDescent="0.2">
      <c r="A10" s="69"/>
      <c r="N10" s="69"/>
    </row>
    <row r="11" spans="1:27" s="2" customFormat="1" x14ac:dyDescent="0.2">
      <c r="A11" s="69"/>
      <c r="N11" s="69"/>
    </row>
    <row r="12" spans="1:27" x14ac:dyDescent="0.2">
      <c r="M12" s="109"/>
      <c r="N12" s="109"/>
      <c r="O12" s="109"/>
      <c r="P12" s="109"/>
      <c r="Q12" s="109"/>
      <c r="R12" s="109"/>
      <c r="S12" s="110"/>
      <c r="T12" s="110"/>
      <c r="U12" s="111"/>
      <c r="V12" s="111"/>
      <c r="W12" s="111"/>
      <c r="X12" s="111"/>
      <c r="Y12" s="111"/>
      <c r="Z12" s="111"/>
      <c r="AA12" s="108"/>
    </row>
    <row r="13" spans="1:27" x14ac:dyDescent="0.2">
      <c r="M13" s="108"/>
      <c r="N13" s="108"/>
      <c r="O13" s="108"/>
      <c r="P13" s="108"/>
      <c r="Q13" s="108"/>
      <c r="R13" s="108"/>
      <c r="S13" s="110"/>
      <c r="T13" s="110"/>
    </row>
    <row r="14" spans="1:27" x14ac:dyDescent="0.2">
      <c r="S14" s="110"/>
      <c r="T14" s="110"/>
    </row>
    <row r="31" spans="13:36" s="106" customFormat="1" x14ac:dyDescent="0.2">
      <c r="M31" s="106" t="s">
        <v>3</v>
      </c>
      <c r="AB31" s="107"/>
      <c r="AC31" s="107"/>
      <c r="AD31" s="107"/>
      <c r="AE31" s="107"/>
      <c r="AF31" s="107"/>
      <c r="AG31" s="107"/>
      <c r="AH31" s="107"/>
      <c r="AI31" s="107"/>
      <c r="AJ31" s="107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K23"/>
  <sheetViews>
    <sheetView showGridLines="0" zoomScale="115" zoomScaleNormal="115" workbookViewId="0">
      <selection activeCell="N1" sqref="N1"/>
    </sheetView>
  </sheetViews>
  <sheetFormatPr defaultColWidth="9.33203125" defaultRowHeight="12.75" x14ac:dyDescent="0.2"/>
  <cols>
    <col min="1" max="1" width="12" style="98" customWidth="1"/>
    <col min="2" max="2" width="8.6640625" style="98" customWidth="1"/>
    <col min="3" max="3" width="12" style="98" customWidth="1"/>
    <col min="4" max="4" width="11.5" style="98" customWidth="1"/>
    <col min="5" max="5" width="9.5" style="98" customWidth="1"/>
    <col min="6" max="6" width="9.83203125" style="98" customWidth="1"/>
    <col min="7" max="7" width="11.83203125" style="98" customWidth="1"/>
    <col min="8" max="8" width="11.6640625" style="98" customWidth="1"/>
    <col min="9" max="9" width="9.33203125" style="98"/>
    <col min="10" max="10" width="9.83203125" style="98" customWidth="1"/>
    <col min="11" max="11" width="10.5" style="98" customWidth="1"/>
    <col min="12" max="16384" width="9.33203125" style="98"/>
  </cols>
  <sheetData>
    <row r="1" spans="1:11" s="2" customFormat="1" x14ac:dyDescent="0.2">
      <c r="A1" s="68" t="s">
        <v>126</v>
      </c>
    </row>
    <row r="2" spans="1:11" s="2" customFormat="1" x14ac:dyDescent="0.2">
      <c r="A2" s="69" t="s">
        <v>127</v>
      </c>
    </row>
    <row r="3" spans="1:11" s="2" customFormat="1" ht="3.75" customHeight="1" x14ac:dyDescent="0.2">
      <c r="A3" s="70"/>
    </row>
    <row r="4" spans="1:11" s="2" customFormat="1" x14ac:dyDescent="0.2">
      <c r="A4" s="71" t="s">
        <v>158</v>
      </c>
    </row>
    <row r="5" spans="1:11" s="2" customFormat="1" x14ac:dyDescent="0.2">
      <c r="A5" s="71" t="s">
        <v>151</v>
      </c>
    </row>
    <row r="6" spans="1:11" s="2" customFormat="1" ht="3.75" customHeight="1" x14ac:dyDescent="0.2">
      <c r="A6" s="72"/>
    </row>
    <row r="7" spans="1:11" s="2" customFormat="1" x14ac:dyDescent="0.2">
      <c r="A7" s="69" t="s">
        <v>136</v>
      </c>
    </row>
    <row r="8" spans="1:11" s="73" customFormat="1" ht="15.75" x14ac:dyDescent="0.25">
      <c r="B8" s="74"/>
    </row>
    <row r="9" spans="1:11" s="73" customFormat="1" ht="15.75" x14ac:dyDescent="0.25">
      <c r="B9" s="74"/>
    </row>
    <row r="10" spans="1:11" ht="19.899999999999999" customHeight="1" thickBot="1" x14ac:dyDescent="0.3">
      <c r="A10" s="14" t="s">
        <v>179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161"/>
      <c r="B11" s="149"/>
      <c r="C11" s="167" t="s">
        <v>0</v>
      </c>
      <c r="D11" s="168"/>
      <c r="E11" s="169"/>
      <c r="F11" s="116" t="s">
        <v>177</v>
      </c>
      <c r="G11" s="167" t="s">
        <v>1</v>
      </c>
      <c r="H11" s="168"/>
      <c r="I11" s="169"/>
      <c r="J11" s="167" t="s">
        <v>177</v>
      </c>
      <c r="K11" s="168"/>
    </row>
    <row r="12" spans="1:11" ht="63.75" x14ac:dyDescent="0.2">
      <c r="A12" s="35"/>
      <c r="B12" s="36"/>
      <c r="C12" s="37" t="s">
        <v>171</v>
      </c>
      <c r="D12" s="37" t="s">
        <v>177</v>
      </c>
      <c r="E12" s="38" t="s">
        <v>178</v>
      </c>
      <c r="F12" s="38" t="s">
        <v>150</v>
      </c>
      <c r="G12" s="37" t="s">
        <v>171</v>
      </c>
      <c r="H12" s="37" t="s">
        <v>177</v>
      </c>
      <c r="I12" s="38" t="s">
        <v>178</v>
      </c>
      <c r="J12" s="38" t="s">
        <v>148</v>
      </c>
      <c r="K12" s="38" t="s">
        <v>70</v>
      </c>
    </row>
    <row r="13" spans="1:11" ht="21" customHeight="1" x14ac:dyDescent="0.2">
      <c r="A13" s="166" t="s">
        <v>190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</row>
    <row r="14" spans="1:11" ht="16.5" customHeight="1" x14ac:dyDescent="0.2">
      <c r="A14" s="39" t="s">
        <v>2</v>
      </c>
      <c r="B14" s="40"/>
      <c r="C14" s="121">
        <v>138758</v>
      </c>
      <c r="D14" s="121">
        <v>146033</v>
      </c>
      <c r="E14" s="118">
        <v>105.24294094754897</v>
      </c>
      <c r="F14" s="27">
        <v>100</v>
      </c>
      <c r="G14" s="121">
        <v>264405</v>
      </c>
      <c r="H14" s="121">
        <v>279692</v>
      </c>
      <c r="I14" s="17">
        <v>105.7816607098958</v>
      </c>
      <c r="J14" s="27">
        <v>100</v>
      </c>
      <c r="K14" s="26">
        <v>1.9152657276095129</v>
      </c>
    </row>
    <row r="15" spans="1:11" ht="16.5" customHeight="1" x14ac:dyDescent="0.2">
      <c r="A15" s="41" t="s">
        <v>128</v>
      </c>
      <c r="B15" s="42"/>
      <c r="C15" s="23">
        <v>24938</v>
      </c>
      <c r="D15" s="122">
        <v>31160</v>
      </c>
      <c r="E15" s="100">
        <v>124.94987569171545</v>
      </c>
      <c r="F15" s="28">
        <v>21.337642861544992</v>
      </c>
      <c r="G15" s="24">
        <v>42055</v>
      </c>
      <c r="H15" s="122">
        <v>51252</v>
      </c>
      <c r="I15" s="100">
        <v>121.86898109618356</v>
      </c>
      <c r="J15" s="34">
        <v>18.324442601146977</v>
      </c>
      <c r="K15" s="3">
        <v>1.6448010269576381</v>
      </c>
    </row>
    <row r="16" spans="1:11" ht="16.5" customHeight="1" x14ac:dyDescent="0.2">
      <c r="A16" s="41" t="s">
        <v>129</v>
      </c>
      <c r="B16" s="42"/>
      <c r="C16" s="23">
        <v>113820</v>
      </c>
      <c r="D16" s="122">
        <v>114873</v>
      </c>
      <c r="E16" s="100">
        <v>100.92514496573537</v>
      </c>
      <c r="F16" s="28">
        <v>78.662357138455008</v>
      </c>
      <c r="G16" s="24">
        <v>222350</v>
      </c>
      <c r="H16" s="122">
        <v>228440</v>
      </c>
      <c r="I16" s="100">
        <v>102.73892511805711</v>
      </c>
      <c r="J16" s="34">
        <v>81.67555739885303</v>
      </c>
      <c r="K16" s="3">
        <v>1.988630922845229</v>
      </c>
    </row>
    <row r="17" spans="1:11" ht="21" customHeight="1" x14ac:dyDescent="0.2">
      <c r="A17" s="165" t="s">
        <v>191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1:11" ht="16.5" customHeight="1" x14ac:dyDescent="0.2">
      <c r="A18" s="39" t="s">
        <v>2</v>
      </c>
      <c r="B18" s="42"/>
      <c r="C18" s="121">
        <v>476231</v>
      </c>
      <c r="D18" s="121">
        <v>487336</v>
      </c>
      <c r="E18" s="118">
        <v>102.33185155943229</v>
      </c>
      <c r="F18" s="27">
        <v>100</v>
      </c>
      <c r="G18" s="121">
        <v>938536</v>
      </c>
      <c r="H18" s="121">
        <v>953275</v>
      </c>
      <c r="I18" s="118">
        <v>101.57042457614838</v>
      </c>
      <c r="J18" s="27">
        <v>100</v>
      </c>
      <c r="K18" s="26">
        <v>1.9560939475023393</v>
      </c>
    </row>
    <row r="19" spans="1:11" ht="16.5" customHeight="1" x14ac:dyDescent="0.2">
      <c r="A19" s="41" t="s">
        <v>128</v>
      </c>
      <c r="B19" s="42"/>
      <c r="C19" s="122">
        <v>124758</v>
      </c>
      <c r="D19" s="122">
        <v>141010</v>
      </c>
      <c r="E19" s="34">
        <v>113.02681992337165</v>
      </c>
      <c r="F19" s="28">
        <v>28.934862189536581</v>
      </c>
      <c r="G19" s="122">
        <v>219401</v>
      </c>
      <c r="H19" s="122">
        <v>241368</v>
      </c>
      <c r="I19" s="34">
        <v>110.01226065514741</v>
      </c>
      <c r="J19" s="28">
        <v>25.319870971125859</v>
      </c>
      <c r="K19" s="3">
        <v>1.7117083894759237</v>
      </c>
    </row>
    <row r="20" spans="1:11" ht="16.5" customHeight="1" x14ac:dyDescent="0.2">
      <c r="A20" s="41" t="s">
        <v>129</v>
      </c>
      <c r="B20" s="42"/>
      <c r="C20" s="122">
        <v>351473</v>
      </c>
      <c r="D20" s="122">
        <v>346326</v>
      </c>
      <c r="E20" s="34">
        <v>98.535591638618044</v>
      </c>
      <c r="F20" s="28">
        <v>71.065137810463426</v>
      </c>
      <c r="G20" s="122">
        <v>719135</v>
      </c>
      <c r="H20" s="122">
        <v>711907</v>
      </c>
      <c r="I20" s="34">
        <v>98.994903599463242</v>
      </c>
      <c r="J20" s="28">
        <v>74.680129028874148</v>
      </c>
      <c r="K20" s="3">
        <v>2.0555979048642032</v>
      </c>
    </row>
    <row r="21" spans="1:11" ht="3.75" customHeight="1" x14ac:dyDescent="0.2">
      <c r="A21" s="41"/>
      <c r="B21" s="42"/>
      <c r="C21" s="23"/>
      <c r="D21" s="23"/>
      <c r="E21" s="100"/>
      <c r="F21" s="28"/>
      <c r="G21" s="24"/>
      <c r="H21" s="24"/>
      <c r="I21" s="100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99" t="s">
        <v>153</v>
      </c>
    </row>
  </sheetData>
  <mergeCells count="5">
    <mergeCell ref="A17:K17"/>
    <mergeCell ref="A13:K13"/>
    <mergeCell ref="C11:E11"/>
    <mergeCell ref="G11:I11"/>
    <mergeCell ref="J11:K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D18"/>
  <sheetViews>
    <sheetView showGridLines="0" zoomScaleNormal="100" workbookViewId="0">
      <selection activeCell="G1" sqref="G1"/>
    </sheetView>
  </sheetViews>
  <sheetFormatPr defaultColWidth="9.33203125" defaultRowHeight="12.75" x14ac:dyDescent="0.2"/>
  <cols>
    <col min="1" max="1" width="43.33203125" style="2" customWidth="1"/>
    <col min="2" max="3" width="14" style="2" customWidth="1"/>
    <col min="4" max="4" width="12.83203125" style="2" customWidth="1"/>
    <col min="5" max="16384" width="9.33203125" style="2"/>
  </cols>
  <sheetData>
    <row r="1" spans="1:4" x14ac:dyDescent="0.2">
      <c r="A1" s="68" t="s">
        <v>126</v>
      </c>
    </row>
    <row r="2" spans="1:4" x14ac:dyDescent="0.2">
      <c r="A2" s="69" t="s">
        <v>127</v>
      </c>
    </row>
    <row r="3" spans="1:4" ht="3.75" customHeight="1" x14ac:dyDescent="0.2">
      <c r="A3" s="70"/>
    </row>
    <row r="4" spans="1:4" x14ac:dyDescent="0.2">
      <c r="A4" s="71" t="s">
        <v>158</v>
      </c>
    </row>
    <row r="5" spans="1:4" x14ac:dyDescent="0.2">
      <c r="A5" s="71" t="s">
        <v>151</v>
      </c>
    </row>
    <row r="6" spans="1:4" ht="3.75" customHeight="1" x14ac:dyDescent="0.2">
      <c r="A6" s="72"/>
    </row>
    <row r="7" spans="1:4" x14ac:dyDescent="0.2">
      <c r="A7" s="69" t="s">
        <v>136</v>
      </c>
    </row>
    <row r="8" spans="1:4" s="73" customFormat="1" ht="15.75" x14ac:dyDescent="0.25">
      <c r="B8" s="74"/>
    </row>
    <row r="9" spans="1:4" s="73" customFormat="1" ht="15.75" x14ac:dyDescent="0.25">
      <c r="B9" s="74"/>
    </row>
    <row r="10" spans="1:4" s="54" customFormat="1" ht="33.75" customHeight="1" thickBot="1" x14ac:dyDescent="0.25">
      <c r="A10" s="63" t="s">
        <v>203</v>
      </c>
    </row>
    <row r="11" spans="1:4" s="54" customFormat="1" ht="18" customHeight="1" x14ac:dyDescent="0.2">
      <c r="A11" s="148"/>
      <c r="B11" s="170" t="s">
        <v>192</v>
      </c>
      <c r="C11" s="172" t="s">
        <v>193</v>
      </c>
      <c r="D11" s="149" t="s">
        <v>167</v>
      </c>
    </row>
    <row r="12" spans="1:4" s="12" customFormat="1" ht="28.5" customHeight="1" x14ac:dyDescent="0.2">
      <c r="A12" s="41"/>
      <c r="B12" s="171"/>
      <c r="C12" s="173"/>
      <c r="D12" s="150" t="s">
        <v>194</v>
      </c>
    </row>
    <row r="13" spans="1:4" ht="32.25" customHeight="1" x14ac:dyDescent="0.2">
      <c r="A13" s="123" t="s">
        <v>146</v>
      </c>
      <c r="B13" s="152">
        <v>8255</v>
      </c>
      <c r="C13" s="153">
        <v>8380</v>
      </c>
      <c r="D13" s="18">
        <v>101.51423379769837</v>
      </c>
    </row>
    <row r="14" spans="1:4" ht="19.5" customHeight="1" x14ac:dyDescent="0.2">
      <c r="A14" s="42" t="s">
        <v>123</v>
      </c>
      <c r="B14" s="154">
        <v>17717</v>
      </c>
      <c r="C14" s="153">
        <v>17945</v>
      </c>
      <c r="D14" s="18">
        <v>101.28689958796635</v>
      </c>
    </row>
    <row r="15" spans="1:4" s="29" customFormat="1" ht="19.5" customHeight="1" x14ac:dyDescent="0.2">
      <c r="A15" s="42" t="s">
        <v>168</v>
      </c>
      <c r="B15" s="155">
        <v>48.1</v>
      </c>
      <c r="C15" s="67">
        <v>50.3</v>
      </c>
      <c r="D15" s="18">
        <v>104.57380457380457</v>
      </c>
    </row>
    <row r="16" spans="1:4" s="29" customFormat="1" ht="6.75" customHeight="1" x14ac:dyDescent="0.2">
      <c r="A16" s="42"/>
      <c r="B16" s="151"/>
      <c r="C16" s="28"/>
      <c r="D16" s="103"/>
    </row>
    <row r="17" spans="4:4" ht="9.75" customHeight="1" x14ac:dyDescent="0.2"/>
    <row r="18" spans="4:4" x14ac:dyDescent="0.2">
      <c r="D18" s="79" t="s">
        <v>153</v>
      </c>
    </row>
  </sheetData>
  <mergeCells count="2">
    <mergeCell ref="B11:B12"/>
    <mergeCell ref="C11:C1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W33"/>
  <sheetViews>
    <sheetView showGridLines="0" zoomScaleNormal="100" workbookViewId="0">
      <selection activeCell="O1" sqref="O1"/>
    </sheetView>
  </sheetViews>
  <sheetFormatPr defaultColWidth="9.33203125" defaultRowHeight="12.75" x14ac:dyDescent="0.2"/>
  <cols>
    <col min="1" max="10" width="9.33203125" style="2"/>
    <col min="11" max="11" width="3.83203125" style="2" customWidth="1"/>
    <col min="12" max="12" width="15" style="2" customWidth="1"/>
    <col min="13" max="13" width="5.83203125" style="127" customWidth="1"/>
    <col min="14" max="14" width="9.83203125" style="127" customWidth="1"/>
    <col min="15" max="15" width="11.83203125" style="127" customWidth="1"/>
    <col min="16" max="16" width="11.1640625" style="127" customWidth="1"/>
    <col min="17" max="16384" width="9.33203125" style="2"/>
  </cols>
  <sheetData>
    <row r="1" spans="1:19" x14ac:dyDescent="0.2">
      <c r="A1" s="68" t="s">
        <v>126</v>
      </c>
      <c r="M1" s="2"/>
      <c r="N1" s="2"/>
      <c r="O1" s="2"/>
      <c r="P1" s="2"/>
      <c r="R1" s="68"/>
      <c r="S1" s="68"/>
    </row>
    <row r="2" spans="1:19" x14ac:dyDescent="0.2">
      <c r="A2" s="124" t="s">
        <v>127</v>
      </c>
      <c r="M2" s="2"/>
      <c r="N2" s="2"/>
      <c r="O2" s="2"/>
      <c r="P2" s="2"/>
      <c r="R2" s="124"/>
      <c r="S2" s="124"/>
    </row>
    <row r="3" spans="1:19" ht="3.75" customHeight="1" x14ac:dyDescent="0.2">
      <c r="A3" s="125"/>
      <c r="M3" s="2"/>
      <c r="N3" s="2"/>
      <c r="O3" s="2"/>
      <c r="P3" s="2"/>
      <c r="R3" s="125"/>
      <c r="S3" s="125"/>
    </row>
    <row r="4" spans="1:19" x14ac:dyDescent="0.2">
      <c r="A4" s="68" t="s">
        <v>158</v>
      </c>
      <c r="M4" s="2"/>
      <c r="N4" s="2"/>
      <c r="O4" s="2"/>
      <c r="P4" s="2"/>
      <c r="R4" s="68"/>
      <c r="S4" s="68"/>
    </row>
    <row r="5" spans="1:19" x14ac:dyDescent="0.2">
      <c r="A5" s="68" t="s">
        <v>151</v>
      </c>
      <c r="M5" s="2"/>
      <c r="N5" s="2"/>
      <c r="O5" s="2"/>
      <c r="P5" s="2"/>
      <c r="R5" s="68"/>
      <c r="S5" s="68"/>
    </row>
    <row r="6" spans="1:19" ht="3.75" customHeight="1" x14ac:dyDescent="0.2">
      <c r="A6" s="126"/>
      <c r="M6" s="2"/>
      <c r="N6" s="2"/>
      <c r="O6" s="2"/>
      <c r="P6" s="2"/>
      <c r="R6" s="126"/>
      <c r="S6" s="126"/>
    </row>
    <row r="7" spans="1:19" x14ac:dyDescent="0.2">
      <c r="A7" s="124" t="s">
        <v>136</v>
      </c>
      <c r="M7" s="2"/>
      <c r="N7" s="2"/>
      <c r="O7" s="2"/>
      <c r="P7" s="2"/>
      <c r="R7" s="124"/>
      <c r="S7" s="124"/>
    </row>
    <row r="8" spans="1:19" x14ac:dyDescent="0.2">
      <c r="A8" s="124"/>
      <c r="M8" s="2"/>
      <c r="N8" s="2"/>
      <c r="O8" s="2"/>
      <c r="P8" s="2"/>
      <c r="R8" s="124"/>
      <c r="S8" s="124"/>
    </row>
    <row r="9" spans="1:19" x14ac:dyDescent="0.2">
      <c r="A9" s="124"/>
      <c r="M9" s="2"/>
      <c r="N9" s="2"/>
      <c r="O9" s="2"/>
      <c r="P9" s="2"/>
      <c r="R9" s="124"/>
      <c r="S9" s="124"/>
    </row>
    <row r="10" spans="1:19" x14ac:dyDescent="0.2">
      <c r="A10" s="124"/>
      <c r="M10" s="2"/>
      <c r="N10" s="2"/>
      <c r="O10" s="2"/>
      <c r="P10" s="2"/>
      <c r="R10" s="124"/>
      <c r="S10" s="124"/>
    </row>
    <row r="11" spans="1:19" x14ac:dyDescent="0.2">
      <c r="A11" s="124"/>
      <c r="M11" s="2"/>
      <c r="N11" s="2"/>
      <c r="O11" s="2"/>
      <c r="P11" s="2"/>
      <c r="R11" s="124"/>
      <c r="S11" s="124"/>
    </row>
    <row r="12" spans="1:19" x14ac:dyDescent="0.2">
      <c r="A12" s="124"/>
      <c r="M12" s="2"/>
      <c r="N12" s="2"/>
      <c r="O12" s="2"/>
      <c r="P12" s="2"/>
      <c r="R12" s="124"/>
      <c r="S12" s="124"/>
    </row>
    <row r="13" spans="1:19" x14ac:dyDescent="0.2">
      <c r="N13" s="129"/>
      <c r="O13" s="129"/>
      <c r="P13" s="129"/>
    </row>
    <row r="14" spans="1:19" x14ac:dyDescent="0.2">
      <c r="N14" s="130"/>
      <c r="O14" s="130"/>
      <c r="P14" s="130"/>
    </row>
    <row r="15" spans="1:19" x14ac:dyDescent="0.2">
      <c r="N15" s="129"/>
      <c r="O15" s="129"/>
      <c r="P15" s="131"/>
      <c r="Q15" s="4"/>
    </row>
    <row r="16" spans="1:19" x14ac:dyDescent="0.2">
      <c r="P16" s="131"/>
      <c r="Q16" s="4"/>
    </row>
    <row r="17" spans="16:17" x14ac:dyDescent="0.2">
      <c r="P17" s="131"/>
      <c r="Q17" s="4"/>
    </row>
    <row r="18" spans="16:17" x14ac:dyDescent="0.2">
      <c r="P18" s="131"/>
      <c r="Q18" s="4"/>
    </row>
    <row r="19" spans="16:17" x14ac:dyDescent="0.2">
      <c r="P19" s="128"/>
      <c r="Q19" s="4"/>
    </row>
    <row r="20" spans="16:17" x14ac:dyDescent="0.2">
      <c r="P20" s="128"/>
      <c r="Q20" s="4"/>
    </row>
    <row r="21" spans="16:17" x14ac:dyDescent="0.2">
      <c r="P21" s="128"/>
      <c r="Q21" s="4"/>
    </row>
    <row r="22" spans="16:17" x14ac:dyDescent="0.2">
      <c r="P22" s="128"/>
      <c r="Q22" s="4"/>
    </row>
    <row r="23" spans="16:17" x14ac:dyDescent="0.2">
      <c r="P23" s="128"/>
      <c r="Q23" s="4"/>
    </row>
    <row r="24" spans="16:17" x14ac:dyDescent="0.2">
      <c r="P24" s="128"/>
      <c r="Q24" s="4"/>
    </row>
    <row r="25" spans="16:17" x14ac:dyDescent="0.2">
      <c r="P25" s="128"/>
      <c r="Q25" s="4"/>
    </row>
    <row r="26" spans="16:17" x14ac:dyDescent="0.2">
      <c r="P26" s="128"/>
      <c r="Q26" s="4"/>
    </row>
    <row r="33" spans="14:23" s="127" customFormat="1" x14ac:dyDescent="0.2">
      <c r="N33" s="127" t="s">
        <v>3</v>
      </c>
      <c r="Q33" s="2"/>
      <c r="R33" s="2"/>
      <c r="S33" s="2"/>
      <c r="T33" s="2"/>
      <c r="U33" s="2"/>
      <c r="V33" s="2"/>
      <c r="W33" s="2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Q93"/>
  <sheetViews>
    <sheetView showGridLines="0" workbookViewId="0">
      <selection activeCell="J1" sqref="J1"/>
    </sheetView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3.5" style="2" customWidth="1"/>
    <col min="9" max="16384" width="8.83203125" style="2"/>
  </cols>
  <sheetData>
    <row r="1" spans="1:17" x14ac:dyDescent="0.2">
      <c r="A1" s="68" t="s">
        <v>126</v>
      </c>
      <c r="Q1" s="68"/>
    </row>
    <row r="2" spans="1:17" x14ac:dyDescent="0.2">
      <c r="A2" s="69" t="s">
        <v>127</v>
      </c>
      <c r="Q2" s="69"/>
    </row>
    <row r="3" spans="1:17" ht="3.75" customHeight="1" x14ac:dyDescent="0.2">
      <c r="A3" s="70"/>
      <c r="Q3" s="70"/>
    </row>
    <row r="4" spans="1:17" x14ac:dyDescent="0.2">
      <c r="A4" s="71" t="s">
        <v>158</v>
      </c>
      <c r="Q4" s="71"/>
    </row>
    <row r="5" spans="1:17" x14ac:dyDescent="0.2">
      <c r="A5" s="71" t="s">
        <v>151</v>
      </c>
      <c r="Q5" s="71"/>
    </row>
    <row r="6" spans="1:17" ht="3.75" customHeight="1" x14ac:dyDescent="0.2">
      <c r="A6" s="72"/>
      <c r="Q6" s="72"/>
    </row>
    <row r="7" spans="1:17" x14ac:dyDescent="0.2">
      <c r="A7" s="69" t="s">
        <v>136</v>
      </c>
      <c r="Q7" s="69"/>
    </row>
    <row r="8" spans="1:17" s="73" customFormat="1" ht="15.75" x14ac:dyDescent="0.25">
      <c r="B8" s="74"/>
    </row>
    <row r="9" spans="1:17" s="73" customFormat="1" ht="15.75" x14ac:dyDescent="0.25">
      <c r="B9" s="74"/>
    </row>
    <row r="10" spans="1:17" ht="22.5" customHeight="1" thickBot="1" x14ac:dyDescent="0.25">
      <c r="A10" s="63" t="s">
        <v>195</v>
      </c>
      <c r="D10" s="14"/>
      <c r="G10" s="14"/>
    </row>
    <row r="11" spans="1:17" ht="23.25" customHeight="1" x14ac:dyDescent="0.2">
      <c r="A11" s="61"/>
      <c r="B11" s="174" t="s">
        <v>0</v>
      </c>
      <c r="C11" s="175"/>
      <c r="D11" s="175"/>
      <c r="E11" s="174" t="s">
        <v>1</v>
      </c>
      <c r="F11" s="175"/>
      <c r="G11" s="175"/>
      <c r="H11" s="176" t="s">
        <v>197</v>
      </c>
    </row>
    <row r="12" spans="1:17" ht="38.25" x14ac:dyDescent="0.2">
      <c r="A12" s="41"/>
      <c r="B12" s="64" t="s">
        <v>192</v>
      </c>
      <c r="C12" s="64" t="s">
        <v>193</v>
      </c>
      <c r="D12" s="65" t="s">
        <v>196</v>
      </c>
      <c r="E12" s="64" t="s">
        <v>192</v>
      </c>
      <c r="F12" s="64" t="s">
        <v>193</v>
      </c>
      <c r="G12" s="65" t="s">
        <v>196</v>
      </c>
      <c r="H12" s="177"/>
    </row>
    <row r="13" spans="1:17" ht="21.75" customHeight="1" x14ac:dyDescent="0.2">
      <c r="A13" s="132" t="s">
        <v>2</v>
      </c>
      <c r="B13" s="137">
        <v>138758</v>
      </c>
      <c r="C13" s="137">
        <v>146033</v>
      </c>
      <c r="D13" s="139">
        <v>105.24294094754897</v>
      </c>
      <c r="E13" s="137">
        <v>264405</v>
      </c>
      <c r="F13" s="137">
        <v>279692</v>
      </c>
      <c r="G13" s="133">
        <v>105.7816607098958</v>
      </c>
      <c r="H13" s="134">
        <v>100</v>
      </c>
    </row>
    <row r="14" spans="1:17" x14ac:dyDescent="0.2">
      <c r="A14" s="42" t="s">
        <v>122</v>
      </c>
      <c r="B14" s="145">
        <v>24938</v>
      </c>
      <c r="C14" s="145">
        <v>31160</v>
      </c>
      <c r="D14" s="138">
        <v>124.94987569171545</v>
      </c>
      <c r="E14" s="145">
        <v>42055</v>
      </c>
      <c r="F14" s="145">
        <v>51252</v>
      </c>
      <c r="G14" s="104">
        <v>121.86898109618356</v>
      </c>
      <c r="H14" s="18">
        <v>18.3</v>
      </c>
    </row>
    <row r="15" spans="1:17" x14ac:dyDescent="0.2">
      <c r="A15" s="42" t="s">
        <v>121</v>
      </c>
      <c r="B15" s="66">
        <v>113820</v>
      </c>
      <c r="C15" s="66">
        <v>114873</v>
      </c>
      <c r="D15" s="138">
        <v>100.92514496573537</v>
      </c>
      <c r="E15" s="66">
        <v>222350</v>
      </c>
      <c r="F15" s="66">
        <v>228440</v>
      </c>
      <c r="G15" s="104">
        <v>102.73892511805711</v>
      </c>
      <c r="H15" s="18">
        <v>81.7</v>
      </c>
      <c r="I15" s="4"/>
    </row>
    <row r="16" spans="1:17" x14ac:dyDescent="0.2">
      <c r="A16" s="88" t="s">
        <v>48</v>
      </c>
      <c r="B16" s="66">
        <v>230</v>
      </c>
      <c r="C16" s="66">
        <v>264</v>
      </c>
      <c r="D16" s="138">
        <v>114.78260869565217</v>
      </c>
      <c r="E16" s="66">
        <v>511</v>
      </c>
      <c r="F16" s="66">
        <v>495</v>
      </c>
      <c r="G16" s="104">
        <v>96.868884540117421</v>
      </c>
      <c r="H16" s="18">
        <v>0.2</v>
      </c>
      <c r="I16" s="4"/>
    </row>
    <row r="17" spans="1:10" x14ac:dyDescent="0.2">
      <c r="A17" s="88" t="s">
        <v>4</v>
      </c>
      <c r="B17" s="66">
        <v>3658</v>
      </c>
      <c r="C17" s="66">
        <v>4025</v>
      </c>
      <c r="D17" s="138">
        <v>110.03280481137234</v>
      </c>
      <c r="E17" s="66">
        <v>6292</v>
      </c>
      <c r="F17" s="66">
        <v>6918</v>
      </c>
      <c r="G17" s="104">
        <v>109.94914176732358</v>
      </c>
      <c r="H17" s="18">
        <v>3</v>
      </c>
    </row>
    <row r="18" spans="1:10" x14ac:dyDescent="0.2">
      <c r="A18" s="88" t="s">
        <v>5</v>
      </c>
      <c r="B18" s="66">
        <v>1231</v>
      </c>
      <c r="C18" s="66">
        <v>1267</v>
      </c>
      <c r="D18" s="138">
        <v>102.92445166531274</v>
      </c>
      <c r="E18" s="66">
        <v>2887</v>
      </c>
      <c r="F18" s="66">
        <v>2734</v>
      </c>
      <c r="G18" s="104">
        <v>94.700381018358158</v>
      </c>
      <c r="H18" s="18">
        <v>1.2</v>
      </c>
      <c r="J18" s="4"/>
    </row>
    <row r="19" spans="1:10" x14ac:dyDescent="0.2">
      <c r="A19" s="88" t="s">
        <v>39</v>
      </c>
      <c r="B19" s="66">
        <v>54</v>
      </c>
      <c r="C19" s="66">
        <v>107</v>
      </c>
      <c r="D19" s="138">
        <v>198.14814814814815</v>
      </c>
      <c r="E19" s="66">
        <v>100</v>
      </c>
      <c r="F19" s="66">
        <v>206</v>
      </c>
      <c r="G19" s="104">
        <v>206</v>
      </c>
      <c r="H19" s="18">
        <v>0.1</v>
      </c>
      <c r="J19" s="4"/>
    </row>
    <row r="20" spans="1:10" x14ac:dyDescent="0.2">
      <c r="A20" s="88" t="s">
        <v>6</v>
      </c>
      <c r="B20" s="66">
        <v>4573</v>
      </c>
      <c r="C20" s="66">
        <v>4760</v>
      </c>
      <c r="D20" s="138">
        <v>104.08921933085502</v>
      </c>
      <c r="E20" s="66">
        <v>8232</v>
      </c>
      <c r="F20" s="66">
        <v>8606</v>
      </c>
      <c r="G20" s="104">
        <v>104.54324586977648</v>
      </c>
      <c r="H20" s="18">
        <v>3.8</v>
      </c>
      <c r="J20" s="4"/>
    </row>
    <row r="21" spans="1:10" x14ac:dyDescent="0.2">
      <c r="A21" s="88" t="s">
        <v>7</v>
      </c>
      <c r="B21" s="66">
        <v>5635</v>
      </c>
      <c r="C21" s="66">
        <v>5089</v>
      </c>
      <c r="D21" s="138">
        <v>90.310559006211179</v>
      </c>
      <c r="E21" s="66">
        <v>9456</v>
      </c>
      <c r="F21" s="66">
        <v>8512</v>
      </c>
      <c r="G21" s="104">
        <v>90.016920473773268</v>
      </c>
      <c r="H21" s="18">
        <v>3.7</v>
      </c>
      <c r="J21" s="4"/>
    </row>
    <row r="22" spans="1:10" x14ac:dyDescent="0.2">
      <c r="A22" s="88" t="s">
        <v>40</v>
      </c>
      <c r="B22" s="66">
        <v>196</v>
      </c>
      <c r="C22" s="66">
        <v>397</v>
      </c>
      <c r="D22" s="138">
        <v>202.55102040816325</v>
      </c>
      <c r="E22" s="66">
        <v>541</v>
      </c>
      <c r="F22" s="66">
        <v>1082</v>
      </c>
      <c r="G22" s="104">
        <v>200</v>
      </c>
      <c r="H22" s="18">
        <v>0.5</v>
      </c>
      <c r="J22" s="4"/>
    </row>
    <row r="23" spans="1:10" x14ac:dyDescent="0.2">
      <c r="A23" s="88" t="s">
        <v>30</v>
      </c>
      <c r="B23" s="66">
        <v>606</v>
      </c>
      <c r="C23" s="66">
        <v>634</v>
      </c>
      <c r="D23" s="138">
        <v>104.62046204620461</v>
      </c>
      <c r="E23" s="66">
        <v>1312</v>
      </c>
      <c r="F23" s="66">
        <v>1311</v>
      </c>
      <c r="G23" s="104">
        <v>99.923780487804876</v>
      </c>
      <c r="H23" s="18">
        <v>0.6</v>
      </c>
      <c r="J23" s="4"/>
    </row>
    <row r="24" spans="1:10" x14ac:dyDescent="0.2">
      <c r="A24" s="88" t="s">
        <v>8</v>
      </c>
      <c r="B24" s="66">
        <v>1108</v>
      </c>
      <c r="C24" s="66">
        <v>928</v>
      </c>
      <c r="D24" s="138">
        <v>83.754512635379058</v>
      </c>
      <c r="E24" s="66">
        <v>1963</v>
      </c>
      <c r="F24" s="66">
        <v>1941</v>
      </c>
      <c r="G24" s="104">
        <v>98.87926642893531</v>
      </c>
      <c r="H24" s="18">
        <v>0.8</v>
      </c>
      <c r="J24" s="4"/>
    </row>
    <row r="25" spans="1:10" x14ac:dyDescent="0.2">
      <c r="A25" s="88" t="s">
        <v>9</v>
      </c>
      <c r="B25" s="66">
        <v>428</v>
      </c>
      <c r="C25" s="66">
        <v>388</v>
      </c>
      <c r="D25" s="138">
        <v>90.654205607476641</v>
      </c>
      <c r="E25" s="66">
        <v>1205</v>
      </c>
      <c r="F25" s="66">
        <v>1109</v>
      </c>
      <c r="G25" s="104">
        <v>92.033195020746888</v>
      </c>
      <c r="H25" s="18">
        <v>0.5</v>
      </c>
      <c r="J25" s="4"/>
    </row>
    <row r="26" spans="1:10" x14ac:dyDescent="0.2">
      <c r="A26" s="88" t="s">
        <v>41</v>
      </c>
      <c r="B26" s="66">
        <v>119</v>
      </c>
      <c r="C26" s="66">
        <v>91</v>
      </c>
      <c r="D26" s="138">
        <v>76.470588235294116</v>
      </c>
      <c r="E26" s="66">
        <v>288</v>
      </c>
      <c r="F26" s="66">
        <v>277</v>
      </c>
      <c r="G26" s="104">
        <v>96.180555555555557</v>
      </c>
      <c r="H26" s="18">
        <v>0.1</v>
      </c>
      <c r="J26" s="4"/>
    </row>
    <row r="27" spans="1:10" x14ac:dyDescent="0.2">
      <c r="A27" s="88" t="s">
        <v>42</v>
      </c>
      <c r="B27" s="66">
        <v>289</v>
      </c>
      <c r="C27" s="66">
        <v>312</v>
      </c>
      <c r="D27" s="138">
        <v>107.95847750865053</v>
      </c>
      <c r="E27" s="66">
        <v>720</v>
      </c>
      <c r="F27" s="66">
        <v>755</v>
      </c>
      <c r="G27" s="104">
        <v>104.86111111111111</v>
      </c>
      <c r="H27" s="18">
        <v>0.3</v>
      </c>
      <c r="J27" s="4"/>
    </row>
    <row r="28" spans="1:10" x14ac:dyDescent="0.2">
      <c r="A28" s="88" t="s">
        <v>10</v>
      </c>
      <c r="B28" s="66">
        <v>3041</v>
      </c>
      <c r="C28" s="66">
        <v>3086</v>
      </c>
      <c r="D28" s="138">
        <v>101.4797763893456</v>
      </c>
      <c r="E28" s="66">
        <v>7366</v>
      </c>
      <c r="F28" s="66">
        <v>7072</v>
      </c>
      <c r="G28" s="104">
        <v>96.008688569101281</v>
      </c>
      <c r="H28" s="18">
        <v>3.1</v>
      </c>
      <c r="J28" s="4"/>
    </row>
    <row r="29" spans="1:10" x14ac:dyDescent="0.2">
      <c r="A29" s="88" t="s">
        <v>33</v>
      </c>
      <c r="B29" s="66">
        <v>1202</v>
      </c>
      <c r="C29" s="66">
        <v>1393</v>
      </c>
      <c r="D29" s="138">
        <v>115.8901830282862</v>
      </c>
      <c r="E29" s="66">
        <v>2725</v>
      </c>
      <c r="F29" s="66">
        <v>3013</v>
      </c>
      <c r="G29" s="104">
        <v>110.56880733944953</v>
      </c>
      <c r="H29" s="18">
        <v>1.3</v>
      </c>
      <c r="J29" s="4"/>
    </row>
    <row r="30" spans="1:10" x14ac:dyDescent="0.2">
      <c r="A30" s="88" t="s">
        <v>34</v>
      </c>
      <c r="B30" s="66">
        <v>701</v>
      </c>
      <c r="C30" s="66">
        <v>804</v>
      </c>
      <c r="D30" s="138">
        <v>114.69329529243937</v>
      </c>
      <c r="E30" s="66">
        <v>1927</v>
      </c>
      <c r="F30" s="66">
        <v>1868</v>
      </c>
      <c r="G30" s="104">
        <v>96.938245978204463</v>
      </c>
      <c r="H30" s="18">
        <v>0.8</v>
      </c>
      <c r="J30" s="4"/>
    </row>
    <row r="31" spans="1:10" x14ac:dyDescent="0.2">
      <c r="A31" s="88" t="s">
        <v>43</v>
      </c>
      <c r="B31" s="66">
        <v>169</v>
      </c>
      <c r="C31" s="66">
        <v>198</v>
      </c>
      <c r="D31" s="138">
        <v>117.15976331360946</v>
      </c>
      <c r="E31" s="66">
        <v>618</v>
      </c>
      <c r="F31" s="66">
        <v>681</v>
      </c>
      <c r="G31" s="104">
        <v>110.19417475728154</v>
      </c>
      <c r="H31" s="18">
        <v>0.3</v>
      </c>
      <c r="J31" s="4"/>
    </row>
    <row r="32" spans="1:10" x14ac:dyDescent="0.2">
      <c r="A32" s="88" t="s">
        <v>11</v>
      </c>
      <c r="B32" s="66">
        <v>5600</v>
      </c>
      <c r="C32" s="66">
        <v>6184</v>
      </c>
      <c r="D32" s="138">
        <v>110.42857142857143</v>
      </c>
      <c r="E32" s="66">
        <v>12331</v>
      </c>
      <c r="F32" s="66">
        <v>13388</v>
      </c>
      <c r="G32" s="104">
        <v>108.5718919795637</v>
      </c>
      <c r="H32" s="18">
        <v>5.9</v>
      </c>
      <c r="J32" s="4"/>
    </row>
    <row r="33" spans="1:10" x14ac:dyDescent="0.2">
      <c r="A33" s="88" t="s">
        <v>61</v>
      </c>
      <c r="B33" s="66">
        <v>393</v>
      </c>
      <c r="C33" s="66">
        <v>413</v>
      </c>
      <c r="D33" s="138">
        <v>105.08905852417303</v>
      </c>
      <c r="E33" s="66">
        <v>655</v>
      </c>
      <c r="F33" s="66">
        <v>805</v>
      </c>
      <c r="G33" s="104">
        <v>122.90076335877862</v>
      </c>
      <c r="H33" s="18">
        <v>0.4</v>
      </c>
      <c r="J33" s="4"/>
    </row>
    <row r="34" spans="1:10" x14ac:dyDescent="0.2">
      <c r="A34" s="88" t="s">
        <v>44</v>
      </c>
      <c r="B34" s="66">
        <v>122</v>
      </c>
      <c r="C34" s="66">
        <v>179</v>
      </c>
      <c r="D34" s="138">
        <v>146.72131147540983</v>
      </c>
      <c r="E34" s="66">
        <v>340</v>
      </c>
      <c r="F34" s="66">
        <v>489</v>
      </c>
      <c r="G34" s="104">
        <v>143.8235294117647</v>
      </c>
      <c r="H34" s="18">
        <v>0.2</v>
      </c>
      <c r="J34" s="4"/>
    </row>
    <row r="35" spans="1:10" x14ac:dyDescent="0.2">
      <c r="A35" s="88" t="s">
        <v>62</v>
      </c>
      <c r="B35" s="66">
        <v>3</v>
      </c>
      <c r="C35" s="66">
        <v>5</v>
      </c>
      <c r="D35" s="138">
        <v>166.66666666666669</v>
      </c>
      <c r="E35" s="66">
        <v>12</v>
      </c>
      <c r="F35" s="66">
        <v>11</v>
      </c>
      <c r="G35" s="104">
        <v>91.666666666666657</v>
      </c>
      <c r="H35" s="18">
        <v>0</v>
      </c>
      <c r="J35" s="4"/>
    </row>
    <row r="36" spans="1:10" x14ac:dyDescent="0.2">
      <c r="A36" s="88" t="s">
        <v>90</v>
      </c>
      <c r="B36" s="66">
        <v>212</v>
      </c>
      <c r="C36" s="66">
        <v>246</v>
      </c>
      <c r="D36" s="138">
        <v>116.03773584905662</v>
      </c>
      <c r="E36" s="66">
        <v>504</v>
      </c>
      <c r="F36" s="66">
        <v>547</v>
      </c>
      <c r="G36" s="104">
        <v>108.53174603174602</v>
      </c>
      <c r="H36" s="18">
        <v>0.2</v>
      </c>
      <c r="J36" s="4"/>
    </row>
    <row r="37" spans="1:10" x14ac:dyDescent="0.2">
      <c r="A37" s="88" t="s">
        <v>45</v>
      </c>
      <c r="B37" s="66">
        <v>91</v>
      </c>
      <c r="C37" s="66">
        <v>71</v>
      </c>
      <c r="D37" s="138">
        <v>78.021978021978029</v>
      </c>
      <c r="E37" s="66">
        <v>222</v>
      </c>
      <c r="F37" s="66">
        <v>131</v>
      </c>
      <c r="G37" s="104">
        <v>59.009009009009006</v>
      </c>
      <c r="H37" s="18">
        <v>0.1</v>
      </c>
      <c r="J37" s="4"/>
    </row>
    <row r="38" spans="1:10" x14ac:dyDescent="0.2">
      <c r="A38" s="88" t="s">
        <v>12</v>
      </c>
      <c r="B38" s="66">
        <v>1746</v>
      </c>
      <c r="C38" s="66">
        <v>2196</v>
      </c>
      <c r="D38" s="138">
        <v>125.77319587628865</v>
      </c>
      <c r="E38" s="66">
        <v>3192</v>
      </c>
      <c r="F38" s="66">
        <v>4131</v>
      </c>
      <c r="G38" s="104">
        <v>129.41729323308272</v>
      </c>
      <c r="H38" s="18">
        <v>1.8</v>
      </c>
      <c r="J38" s="4"/>
    </row>
    <row r="39" spans="1:10" x14ac:dyDescent="0.2">
      <c r="A39" s="88" t="s">
        <v>46</v>
      </c>
      <c r="B39" s="66">
        <v>432</v>
      </c>
      <c r="C39" s="66">
        <v>301</v>
      </c>
      <c r="D39" s="138">
        <v>69.675925925925924</v>
      </c>
      <c r="E39" s="66">
        <v>1168</v>
      </c>
      <c r="F39" s="66">
        <v>923</v>
      </c>
      <c r="G39" s="104">
        <v>79.023972602739718</v>
      </c>
      <c r="H39" s="18">
        <v>0.4</v>
      </c>
      <c r="J39" s="4"/>
    </row>
    <row r="40" spans="1:10" x14ac:dyDescent="0.2">
      <c r="A40" s="88" t="s">
        <v>13</v>
      </c>
      <c r="B40" s="66">
        <v>2503</v>
      </c>
      <c r="C40" s="66">
        <v>2755</v>
      </c>
      <c r="D40" s="138">
        <v>110.06791849780264</v>
      </c>
      <c r="E40" s="66">
        <v>5202</v>
      </c>
      <c r="F40" s="66">
        <v>5482</v>
      </c>
      <c r="G40" s="104">
        <v>105.38254517493273</v>
      </c>
      <c r="H40" s="18">
        <v>2.4</v>
      </c>
      <c r="J40" s="4"/>
    </row>
    <row r="41" spans="1:10" x14ac:dyDescent="0.2">
      <c r="A41" s="88" t="s">
        <v>14</v>
      </c>
      <c r="B41" s="66">
        <v>374</v>
      </c>
      <c r="C41" s="66">
        <v>369</v>
      </c>
      <c r="D41" s="138">
        <v>98.663101604278069</v>
      </c>
      <c r="E41" s="66">
        <v>1109</v>
      </c>
      <c r="F41" s="66">
        <v>973</v>
      </c>
      <c r="G41" s="104">
        <v>87.73669972948602</v>
      </c>
      <c r="H41" s="18">
        <v>0.4</v>
      </c>
      <c r="J41" s="4"/>
    </row>
    <row r="42" spans="1:10" x14ac:dyDescent="0.2">
      <c r="A42" s="88" t="s">
        <v>15</v>
      </c>
      <c r="B42" s="66">
        <v>7376</v>
      </c>
      <c r="C42" s="66">
        <v>8935</v>
      </c>
      <c r="D42" s="138">
        <v>121.13611713665944</v>
      </c>
      <c r="E42" s="66">
        <v>15111</v>
      </c>
      <c r="F42" s="66">
        <v>18347</v>
      </c>
      <c r="G42" s="104">
        <v>121.41486334458342</v>
      </c>
      <c r="H42" s="18">
        <v>8</v>
      </c>
      <c r="J42" s="4"/>
    </row>
    <row r="43" spans="1:10" x14ac:dyDescent="0.2">
      <c r="A43" s="88" t="s">
        <v>16</v>
      </c>
      <c r="B43" s="66">
        <v>2106</v>
      </c>
      <c r="C43" s="66">
        <v>1977</v>
      </c>
      <c r="D43" s="138">
        <v>93.874643874643866</v>
      </c>
      <c r="E43" s="66">
        <v>3992</v>
      </c>
      <c r="F43" s="66">
        <v>3661</v>
      </c>
      <c r="G43" s="104">
        <v>91.708416833667343</v>
      </c>
      <c r="H43" s="18">
        <v>1.6</v>
      </c>
      <c r="J43" s="4"/>
    </row>
    <row r="44" spans="1:10" x14ac:dyDescent="0.2">
      <c r="A44" s="88" t="s">
        <v>35</v>
      </c>
      <c r="B44" s="66">
        <v>640</v>
      </c>
      <c r="C44" s="66">
        <v>739</v>
      </c>
      <c r="D44" s="138">
        <v>115.46875000000001</v>
      </c>
      <c r="E44" s="66">
        <v>1378</v>
      </c>
      <c r="F44" s="66">
        <v>1594</v>
      </c>
      <c r="G44" s="104">
        <v>115.67489114658926</v>
      </c>
      <c r="H44" s="18">
        <v>0.7</v>
      </c>
      <c r="J44" s="4"/>
    </row>
    <row r="45" spans="1:10" x14ac:dyDescent="0.2">
      <c r="A45" s="88" t="s">
        <v>17</v>
      </c>
      <c r="B45" s="66">
        <v>1986</v>
      </c>
      <c r="C45" s="66">
        <v>2009</v>
      </c>
      <c r="D45" s="138">
        <v>101.15810674723062</v>
      </c>
      <c r="E45" s="66">
        <v>3359</v>
      </c>
      <c r="F45" s="66">
        <v>4031</v>
      </c>
      <c r="G45" s="104">
        <v>120.00595415302173</v>
      </c>
      <c r="H45" s="18">
        <v>1.8</v>
      </c>
      <c r="J45" s="4"/>
    </row>
    <row r="46" spans="1:10" x14ac:dyDescent="0.2">
      <c r="A46" s="88" t="s">
        <v>18</v>
      </c>
      <c r="B46" s="66">
        <v>506</v>
      </c>
      <c r="C46" s="66">
        <v>418</v>
      </c>
      <c r="D46" s="138">
        <v>82.608695652173907</v>
      </c>
      <c r="E46" s="66">
        <v>1034</v>
      </c>
      <c r="F46" s="66">
        <v>846</v>
      </c>
      <c r="G46" s="104">
        <v>81.818181818181827</v>
      </c>
      <c r="H46" s="18">
        <v>0.4</v>
      </c>
      <c r="J46" s="4"/>
    </row>
    <row r="47" spans="1:10" ht="12.75" customHeight="1" x14ac:dyDescent="0.2">
      <c r="A47" s="88" t="s">
        <v>147</v>
      </c>
      <c r="B47" s="66">
        <v>897</v>
      </c>
      <c r="C47" s="66">
        <v>1105</v>
      </c>
      <c r="D47" s="138">
        <v>123.18840579710144</v>
      </c>
      <c r="E47" s="66">
        <v>1648</v>
      </c>
      <c r="F47" s="66">
        <v>2189</v>
      </c>
      <c r="G47" s="104">
        <v>132.82766990291262</v>
      </c>
      <c r="H47" s="18">
        <v>1</v>
      </c>
      <c r="J47" s="4"/>
    </row>
    <row r="48" spans="1:10" x14ac:dyDescent="0.2">
      <c r="A48" s="88" t="s">
        <v>19</v>
      </c>
      <c r="B48" s="66">
        <v>702</v>
      </c>
      <c r="C48" s="66">
        <v>759</v>
      </c>
      <c r="D48" s="138">
        <v>108.11965811965811</v>
      </c>
      <c r="E48" s="66">
        <v>1350</v>
      </c>
      <c r="F48" s="66">
        <v>1455</v>
      </c>
      <c r="G48" s="104">
        <v>107.77777777777777</v>
      </c>
      <c r="H48" s="18">
        <v>0.6</v>
      </c>
      <c r="J48" s="4"/>
    </row>
    <row r="49" spans="1:10" x14ac:dyDescent="0.2">
      <c r="A49" s="88" t="s">
        <v>20</v>
      </c>
      <c r="B49" s="66">
        <v>2444</v>
      </c>
      <c r="C49" s="66">
        <v>3070</v>
      </c>
      <c r="D49" s="138">
        <v>125.61374795417348</v>
      </c>
      <c r="E49" s="66">
        <v>3938</v>
      </c>
      <c r="F49" s="66">
        <v>4751</v>
      </c>
      <c r="G49" s="104">
        <v>120.64499746063993</v>
      </c>
      <c r="H49" s="18">
        <v>2.1</v>
      </c>
      <c r="J49" s="4"/>
    </row>
    <row r="50" spans="1:10" x14ac:dyDescent="0.2">
      <c r="A50" s="88" t="s">
        <v>31</v>
      </c>
      <c r="B50" s="66">
        <v>4297</v>
      </c>
      <c r="C50" s="66">
        <v>4830</v>
      </c>
      <c r="D50" s="138">
        <v>112.40400279264604</v>
      </c>
      <c r="E50" s="66">
        <v>7891</v>
      </c>
      <c r="F50" s="66">
        <v>9140</v>
      </c>
      <c r="G50" s="104">
        <v>115.82815866176657</v>
      </c>
      <c r="H50" s="18">
        <v>4</v>
      </c>
      <c r="J50" s="4"/>
    </row>
    <row r="51" spans="1:10" x14ac:dyDescent="0.2">
      <c r="A51" s="88" t="s">
        <v>21</v>
      </c>
      <c r="B51" s="66">
        <v>3005</v>
      </c>
      <c r="C51" s="66">
        <v>3366</v>
      </c>
      <c r="D51" s="138">
        <v>112.01331114808653</v>
      </c>
      <c r="E51" s="66">
        <v>6590</v>
      </c>
      <c r="F51" s="66">
        <v>7421</v>
      </c>
      <c r="G51" s="104">
        <v>112.61001517450684</v>
      </c>
      <c r="H51" s="18">
        <v>3.2</v>
      </c>
      <c r="J51" s="4"/>
    </row>
    <row r="52" spans="1:10" x14ac:dyDescent="0.2">
      <c r="A52" s="88" t="s">
        <v>22</v>
      </c>
      <c r="B52" s="66">
        <v>848</v>
      </c>
      <c r="C52" s="66">
        <v>894</v>
      </c>
      <c r="D52" s="138">
        <v>105.4245283018868</v>
      </c>
      <c r="E52" s="66">
        <v>2222</v>
      </c>
      <c r="F52" s="66">
        <v>2304</v>
      </c>
      <c r="G52" s="104">
        <v>103.69036903690369</v>
      </c>
      <c r="H52" s="18">
        <v>1</v>
      </c>
      <c r="J52" s="4"/>
    </row>
    <row r="53" spans="1:10" x14ac:dyDescent="0.2">
      <c r="A53" s="88" t="s">
        <v>23</v>
      </c>
      <c r="B53" s="66">
        <v>1551</v>
      </c>
      <c r="C53" s="66">
        <v>1753</v>
      </c>
      <c r="D53" s="138">
        <v>113.02385557704706</v>
      </c>
      <c r="E53" s="66">
        <v>2958</v>
      </c>
      <c r="F53" s="66">
        <v>3402</v>
      </c>
      <c r="G53" s="104">
        <v>115.01014198782961</v>
      </c>
      <c r="H53" s="18">
        <v>1.5</v>
      </c>
      <c r="J53" s="4"/>
    </row>
    <row r="54" spans="1:10" x14ac:dyDescent="0.2">
      <c r="A54" s="88" t="s">
        <v>24</v>
      </c>
      <c r="B54" s="66">
        <v>1287</v>
      </c>
      <c r="C54" s="66">
        <v>1811</v>
      </c>
      <c r="D54" s="138">
        <v>140.7148407148407</v>
      </c>
      <c r="E54" s="66">
        <v>2871</v>
      </c>
      <c r="F54" s="66">
        <v>3299</v>
      </c>
      <c r="G54" s="104">
        <v>114.90769766631837</v>
      </c>
      <c r="H54" s="18">
        <v>1.4</v>
      </c>
      <c r="J54" s="4"/>
    </row>
    <row r="55" spans="1:10" x14ac:dyDescent="0.2">
      <c r="A55" s="88" t="s">
        <v>32</v>
      </c>
      <c r="B55" s="66">
        <v>3652</v>
      </c>
      <c r="C55" s="66">
        <v>4166</v>
      </c>
      <c r="D55" s="138">
        <v>114.07447973713035</v>
      </c>
      <c r="E55" s="66">
        <v>8856</v>
      </c>
      <c r="F55" s="66">
        <v>9581</v>
      </c>
      <c r="G55" s="104">
        <v>108.18654019873533</v>
      </c>
      <c r="H55" s="18">
        <v>4.2</v>
      </c>
      <c r="J55" s="4"/>
    </row>
    <row r="56" spans="1:10" x14ac:dyDescent="0.2">
      <c r="A56" s="88" t="s">
        <v>38</v>
      </c>
      <c r="B56" s="66">
        <v>1070</v>
      </c>
      <c r="C56" s="66">
        <v>1410</v>
      </c>
      <c r="D56" s="138">
        <v>131.77570093457945</v>
      </c>
      <c r="E56" s="66">
        <v>2372</v>
      </c>
      <c r="F56" s="66">
        <v>3472</v>
      </c>
      <c r="G56" s="104">
        <v>146.37436762225971</v>
      </c>
      <c r="H56" s="18">
        <v>1.5</v>
      </c>
      <c r="I56" s="4"/>
      <c r="J56" s="4"/>
    </row>
    <row r="57" spans="1:10" x14ac:dyDescent="0.2">
      <c r="A57" s="88" t="s">
        <v>25</v>
      </c>
      <c r="B57" s="66">
        <v>128</v>
      </c>
      <c r="C57" s="66">
        <v>123</v>
      </c>
      <c r="D57" s="138">
        <v>96.09375</v>
      </c>
      <c r="E57" s="66">
        <v>443</v>
      </c>
      <c r="F57" s="66">
        <v>339</v>
      </c>
      <c r="G57" s="104">
        <v>76.52370203160271</v>
      </c>
      <c r="H57" s="18">
        <v>0.1</v>
      </c>
      <c r="J57" s="4"/>
    </row>
    <row r="58" spans="1:10" x14ac:dyDescent="0.2">
      <c r="A58" s="88" t="s">
        <v>91</v>
      </c>
      <c r="B58" s="66">
        <v>263</v>
      </c>
      <c r="C58" s="66">
        <v>143</v>
      </c>
      <c r="D58" s="138">
        <v>54.372623574144484</v>
      </c>
      <c r="E58" s="66">
        <v>856</v>
      </c>
      <c r="F58" s="66">
        <v>351</v>
      </c>
      <c r="G58" s="104">
        <v>41.004672897196258</v>
      </c>
      <c r="H58" s="18">
        <v>0.2</v>
      </c>
      <c r="J58" s="4"/>
    </row>
    <row r="59" spans="1:10" x14ac:dyDescent="0.2">
      <c r="A59" s="88" t="s">
        <v>49</v>
      </c>
      <c r="B59" s="66">
        <v>111</v>
      </c>
      <c r="C59" s="66">
        <v>104</v>
      </c>
      <c r="D59" s="138">
        <v>93.693693693693689</v>
      </c>
      <c r="E59" s="66">
        <v>220</v>
      </c>
      <c r="F59" s="66">
        <v>204</v>
      </c>
      <c r="G59" s="104">
        <v>92.72727272727272</v>
      </c>
      <c r="H59" s="18">
        <v>0.1</v>
      </c>
      <c r="J59" s="4"/>
    </row>
    <row r="60" spans="1:10" x14ac:dyDescent="0.2">
      <c r="A60" s="88" t="s">
        <v>50</v>
      </c>
      <c r="B60" s="66">
        <v>66</v>
      </c>
      <c r="C60" s="66">
        <v>45</v>
      </c>
      <c r="D60" s="138">
        <v>68.181818181818173</v>
      </c>
      <c r="E60" s="66">
        <v>73</v>
      </c>
      <c r="F60" s="66">
        <v>66</v>
      </c>
      <c r="G60" s="104">
        <v>90.410958904109577</v>
      </c>
      <c r="H60" s="18">
        <v>0</v>
      </c>
      <c r="J60" s="4"/>
    </row>
    <row r="61" spans="1:10" x14ac:dyDescent="0.2">
      <c r="A61" s="88" t="s">
        <v>92</v>
      </c>
      <c r="B61" s="66">
        <v>322</v>
      </c>
      <c r="C61" s="66">
        <v>277</v>
      </c>
      <c r="D61" s="138">
        <v>86.024844720496901</v>
      </c>
      <c r="E61" s="66">
        <v>874</v>
      </c>
      <c r="F61" s="66">
        <v>960</v>
      </c>
      <c r="G61" s="104">
        <v>109.83981693363845</v>
      </c>
      <c r="H61" s="18">
        <v>0.4</v>
      </c>
      <c r="J61" s="4"/>
    </row>
    <row r="62" spans="1:10" x14ac:dyDescent="0.2">
      <c r="A62" s="88" t="s">
        <v>28</v>
      </c>
      <c r="B62" s="66">
        <v>3772</v>
      </c>
      <c r="C62" s="66">
        <v>3906</v>
      </c>
      <c r="D62" s="138">
        <v>103.55249204665959</v>
      </c>
      <c r="E62" s="66">
        <v>7222</v>
      </c>
      <c r="F62" s="66">
        <v>7525</v>
      </c>
      <c r="G62" s="104">
        <v>104.19551370811408</v>
      </c>
      <c r="H62" s="18">
        <v>3.3</v>
      </c>
      <c r="J62" s="4"/>
    </row>
    <row r="63" spans="1:10" x14ac:dyDescent="0.2">
      <c r="A63" s="88" t="s">
        <v>29</v>
      </c>
      <c r="B63" s="66">
        <v>13416</v>
      </c>
      <c r="C63" s="66">
        <v>13168</v>
      </c>
      <c r="D63" s="138">
        <v>98.151460942158621</v>
      </c>
      <c r="E63" s="66">
        <v>29608</v>
      </c>
      <c r="F63" s="66">
        <v>27405</v>
      </c>
      <c r="G63" s="104">
        <v>92.559443393677384</v>
      </c>
      <c r="H63" s="18">
        <v>12</v>
      </c>
      <c r="J63" s="4"/>
    </row>
    <row r="64" spans="1:10" x14ac:dyDescent="0.2">
      <c r="A64" s="88" t="s">
        <v>93</v>
      </c>
      <c r="B64" s="66">
        <v>90</v>
      </c>
      <c r="C64" s="66">
        <v>47</v>
      </c>
      <c r="D64" s="138">
        <v>52.222222222222229</v>
      </c>
      <c r="E64" s="66">
        <v>178</v>
      </c>
      <c r="F64" s="66">
        <v>88</v>
      </c>
      <c r="G64" s="104">
        <v>49.438202247191008</v>
      </c>
      <c r="H64" s="18">
        <v>0</v>
      </c>
      <c r="J64" s="4"/>
    </row>
    <row r="65" spans="1:10" x14ac:dyDescent="0.2">
      <c r="A65" s="88" t="s">
        <v>51</v>
      </c>
      <c r="B65" s="66">
        <v>1230</v>
      </c>
      <c r="C65" s="66">
        <v>937</v>
      </c>
      <c r="D65" s="138">
        <v>76.178861788617894</v>
      </c>
      <c r="E65" s="66">
        <v>2441</v>
      </c>
      <c r="F65" s="66">
        <v>2006</v>
      </c>
      <c r="G65" s="104">
        <v>82.179434657927075</v>
      </c>
      <c r="H65" s="18">
        <v>0.9</v>
      </c>
      <c r="J65" s="4"/>
    </row>
    <row r="66" spans="1:10" x14ac:dyDescent="0.2">
      <c r="A66" s="88" t="s">
        <v>47</v>
      </c>
      <c r="B66" s="66">
        <v>1855</v>
      </c>
      <c r="C66" s="66">
        <v>2224</v>
      </c>
      <c r="D66" s="138">
        <v>119.8921832884097</v>
      </c>
      <c r="E66" s="66">
        <v>3829</v>
      </c>
      <c r="F66" s="66">
        <v>4753</v>
      </c>
      <c r="G66" s="104">
        <v>124.13162705667276</v>
      </c>
      <c r="H66" s="18">
        <v>2.1</v>
      </c>
      <c r="J66" s="4"/>
    </row>
    <row r="67" spans="1:10" x14ac:dyDescent="0.2">
      <c r="A67" s="88" t="s">
        <v>52</v>
      </c>
      <c r="B67" s="66">
        <v>289</v>
      </c>
      <c r="C67" s="66">
        <v>260</v>
      </c>
      <c r="D67" s="138">
        <v>89.965397923875429</v>
      </c>
      <c r="E67" s="66">
        <v>616</v>
      </c>
      <c r="F67" s="66">
        <v>491</v>
      </c>
      <c r="G67" s="104">
        <v>79.70779220779221</v>
      </c>
      <c r="H67" s="18">
        <v>0.2</v>
      </c>
      <c r="J67" s="4"/>
    </row>
    <row r="68" spans="1:10" x14ac:dyDescent="0.2">
      <c r="A68" s="88" t="s">
        <v>53</v>
      </c>
      <c r="B68" s="66">
        <v>628</v>
      </c>
      <c r="C68" s="66">
        <v>655</v>
      </c>
      <c r="D68" s="138">
        <v>104.29936305732484</v>
      </c>
      <c r="E68" s="66">
        <v>1137</v>
      </c>
      <c r="F68" s="66">
        <v>1419</v>
      </c>
      <c r="G68" s="104">
        <v>124.80211081794195</v>
      </c>
      <c r="H68" s="18">
        <v>0.6</v>
      </c>
      <c r="J68" s="4"/>
    </row>
    <row r="69" spans="1:10" x14ac:dyDescent="0.2">
      <c r="A69" s="88" t="s">
        <v>94</v>
      </c>
      <c r="B69" s="66">
        <v>1199</v>
      </c>
      <c r="C69" s="66">
        <v>993</v>
      </c>
      <c r="D69" s="138">
        <v>82.819015846538775</v>
      </c>
      <c r="E69" s="66">
        <v>2584</v>
      </c>
      <c r="F69" s="66">
        <v>2194</v>
      </c>
      <c r="G69" s="104">
        <v>84.907120743034056</v>
      </c>
      <c r="H69" s="18">
        <v>1</v>
      </c>
      <c r="J69" s="4"/>
    </row>
    <row r="70" spans="1:10" x14ac:dyDescent="0.2">
      <c r="A70" s="88" t="s">
        <v>63</v>
      </c>
      <c r="B70" s="66">
        <v>656</v>
      </c>
      <c r="C70" s="66">
        <v>614</v>
      </c>
      <c r="D70" s="138">
        <v>93.597560975609767</v>
      </c>
      <c r="E70" s="66">
        <v>829</v>
      </c>
      <c r="F70" s="66">
        <v>684</v>
      </c>
      <c r="G70" s="104">
        <v>82.509047044632084</v>
      </c>
      <c r="H70" s="18">
        <v>0.3</v>
      </c>
      <c r="J70" s="4"/>
    </row>
    <row r="71" spans="1:10" x14ac:dyDescent="0.2">
      <c r="A71" s="88" t="s">
        <v>54</v>
      </c>
      <c r="B71" s="66">
        <v>2189</v>
      </c>
      <c r="C71" s="66">
        <v>1760</v>
      </c>
      <c r="D71" s="138">
        <v>80.402010050251263</v>
      </c>
      <c r="E71" s="66">
        <v>3979</v>
      </c>
      <c r="F71" s="66">
        <v>4720</v>
      </c>
      <c r="G71" s="104">
        <v>118.62276954008544</v>
      </c>
      <c r="H71" s="18">
        <v>2.1</v>
      </c>
      <c r="J71" s="4"/>
    </row>
    <row r="72" spans="1:10" x14ac:dyDescent="0.2">
      <c r="A72" s="88" t="s">
        <v>55</v>
      </c>
      <c r="B72" s="66">
        <v>291</v>
      </c>
      <c r="C72" s="66">
        <v>148</v>
      </c>
      <c r="D72" s="138">
        <v>50.859106529209619</v>
      </c>
      <c r="E72" s="66">
        <v>384</v>
      </c>
      <c r="F72" s="66">
        <v>273</v>
      </c>
      <c r="G72" s="104">
        <v>71.09375</v>
      </c>
      <c r="H72" s="18">
        <v>0.1</v>
      </c>
      <c r="J72" s="4"/>
    </row>
    <row r="73" spans="1:10" x14ac:dyDescent="0.2">
      <c r="A73" s="88" t="s">
        <v>36</v>
      </c>
      <c r="B73" s="66">
        <v>317</v>
      </c>
      <c r="C73" s="66">
        <v>416</v>
      </c>
      <c r="D73" s="138">
        <v>131.23028391167193</v>
      </c>
      <c r="E73" s="66">
        <v>828</v>
      </c>
      <c r="F73" s="66">
        <v>946</v>
      </c>
      <c r="G73" s="104">
        <v>114.25120772946859</v>
      </c>
      <c r="H73" s="18">
        <v>0.4</v>
      </c>
      <c r="J73" s="4"/>
    </row>
    <row r="74" spans="1:10" x14ac:dyDescent="0.2">
      <c r="A74" s="88" t="s">
        <v>27</v>
      </c>
      <c r="B74" s="66">
        <v>991</v>
      </c>
      <c r="C74" s="66">
        <v>1082</v>
      </c>
      <c r="D74" s="138">
        <v>109.18264379414732</v>
      </c>
      <c r="E74" s="66">
        <v>1732</v>
      </c>
      <c r="F74" s="66">
        <v>1830</v>
      </c>
      <c r="G74" s="104">
        <v>105.65819861431871</v>
      </c>
      <c r="H74" s="18">
        <v>0.8</v>
      </c>
      <c r="J74" s="4"/>
    </row>
    <row r="75" spans="1:10" x14ac:dyDescent="0.2">
      <c r="A75" s="88" t="s">
        <v>56</v>
      </c>
      <c r="B75" s="66">
        <v>44</v>
      </c>
      <c r="C75" s="66">
        <v>34</v>
      </c>
      <c r="D75" s="138">
        <v>77.272727272727266</v>
      </c>
      <c r="E75" s="66">
        <v>106</v>
      </c>
      <c r="F75" s="66">
        <v>97</v>
      </c>
      <c r="G75" s="104">
        <v>91.509433962264154</v>
      </c>
      <c r="H75" s="18">
        <v>0</v>
      </c>
      <c r="J75" s="4"/>
    </row>
    <row r="76" spans="1:10" x14ac:dyDescent="0.2">
      <c r="A76" s="88" t="s">
        <v>60</v>
      </c>
      <c r="B76" s="66">
        <v>38</v>
      </c>
      <c r="C76" s="66">
        <v>35</v>
      </c>
      <c r="D76" s="138">
        <v>92.10526315789474</v>
      </c>
      <c r="E76" s="66">
        <v>84</v>
      </c>
      <c r="F76" s="66">
        <v>225</v>
      </c>
      <c r="G76" s="104">
        <v>267.85714285714283</v>
      </c>
      <c r="H76" s="18">
        <v>0.1</v>
      </c>
      <c r="J76" s="4"/>
    </row>
    <row r="77" spans="1:10" x14ac:dyDescent="0.2">
      <c r="A77" s="88" t="s">
        <v>57</v>
      </c>
      <c r="B77" s="66">
        <v>52</v>
      </c>
      <c r="C77" s="66">
        <v>97</v>
      </c>
      <c r="D77" s="138">
        <v>186.53846153846155</v>
      </c>
      <c r="E77" s="66">
        <v>147</v>
      </c>
      <c r="F77" s="66">
        <v>162</v>
      </c>
      <c r="G77" s="104">
        <v>110.20408163265304</v>
      </c>
      <c r="H77" s="18">
        <v>0.1</v>
      </c>
      <c r="J77" s="4"/>
    </row>
    <row r="78" spans="1:10" x14ac:dyDescent="0.2">
      <c r="A78" s="88" t="s">
        <v>95</v>
      </c>
      <c r="B78" s="66">
        <v>6385</v>
      </c>
      <c r="C78" s="66">
        <v>3664</v>
      </c>
      <c r="D78" s="138">
        <v>57.384494909945182</v>
      </c>
      <c r="E78" s="66">
        <v>8162</v>
      </c>
      <c r="F78" s="66">
        <v>5114</v>
      </c>
      <c r="G78" s="104">
        <v>62.656211712815491</v>
      </c>
      <c r="H78" s="18">
        <v>2.2000000000000002</v>
      </c>
      <c r="J78" s="4"/>
    </row>
    <row r="79" spans="1:10" x14ac:dyDescent="0.2">
      <c r="A79" s="88" t="s">
        <v>37</v>
      </c>
      <c r="B79" s="66">
        <v>3913</v>
      </c>
      <c r="C79" s="66">
        <v>3400</v>
      </c>
      <c r="D79" s="138">
        <v>86.889854331714801</v>
      </c>
      <c r="E79" s="66">
        <v>4722</v>
      </c>
      <c r="F79" s="66">
        <v>4226</v>
      </c>
      <c r="G79" s="104">
        <v>89.495976281236764</v>
      </c>
      <c r="H79" s="18">
        <v>1.8</v>
      </c>
    </row>
    <row r="80" spans="1:10" x14ac:dyDescent="0.2">
      <c r="A80" s="88" t="s">
        <v>58</v>
      </c>
      <c r="B80" s="66">
        <v>49</v>
      </c>
      <c r="C80" s="66">
        <v>16</v>
      </c>
      <c r="D80" s="138">
        <v>32.653061224489797</v>
      </c>
      <c r="E80" s="66">
        <v>102</v>
      </c>
      <c r="F80" s="66">
        <v>23</v>
      </c>
      <c r="G80" s="104">
        <v>22.549019607843139</v>
      </c>
      <c r="H80" s="18">
        <v>0</v>
      </c>
      <c r="J80" s="4"/>
    </row>
    <row r="81" spans="1:10" x14ac:dyDescent="0.2">
      <c r="A81" s="88" t="s">
        <v>66</v>
      </c>
      <c r="B81" s="66">
        <v>5</v>
      </c>
      <c r="C81" s="66">
        <v>6</v>
      </c>
      <c r="D81" s="138">
        <v>120</v>
      </c>
      <c r="E81" s="66">
        <v>6</v>
      </c>
      <c r="F81" s="66">
        <v>10</v>
      </c>
      <c r="G81" s="104">
        <v>166.66666666666669</v>
      </c>
      <c r="H81" s="18">
        <v>0</v>
      </c>
      <c r="J81" s="4"/>
    </row>
    <row r="82" spans="1:10" x14ac:dyDescent="0.2">
      <c r="A82" s="88" t="s">
        <v>68</v>
      </c>
      <c r="B82" s="66">
        <v>909</v>
      </c>
      <c r="C82" s="66">
        <v>429</v>
      </c>
      <c r="D82" s="138">
        <v>47.194719471947195</v>
      </c>
      <c r="E82" s="66">
        <v>1734</v>
      </c>
      <c r="F82" s="66">
        <v>779</v>
      </c>
      <c r="G82" s="104">
        <v>44.925028835063436</v>
      </c>
      <c r="H82" s="18">
        <v>0.3</v>
      </c>
      <c r="J82" s="4"/>
    </row>
    <row r="83" spans="1:10" x14ac:dyDescent="0.2">
      <c r="A83" s="88" t="s">
        <v>59</v>
      </c>
      <c r="B83" s="66">
        <v>50</v>
      </c>
      <c r="C83" s="66">
        <v>46</v>
      </c>
      <c r="D83" s="138">
        <v>92</v>
      </c>
      <c r="E83" s="66">
        <v>131</v>
      </c>
      <c r="F83" s="66">
        <v>101</v>
      </c>
      <c r="G83" s="104">
        <v>77.099236641221367</v>
      </c>
      <c r="H83" s="18">
        <v>0</v>
      </c>
      <c r="J83" s="4"/>
    </row>
    <row r="84" spans="1:10" x14ac:dyDescent="0.2">
      <c r="A84" s="88" t="s">
        <v>69</v>
      </c>
      <c r="B84" s="66">
        <v>1023</v>
      </c>
      <c r="C84" s="66">
        <v>468</v>
      </c>
      <c r="D84" s="138">
        <v>45.747800586510259</v>
      </c>
      <c r="E84" s="66">
        <v>1461</v>
      </c>
      <c r="F84" s="66">
        <v>935</v>
      </c>
      <c r="G84" s="104">
        <v>63.997262149212865</v>
      </c>
      <c r="H84" s="18">
        <v>0.4</v>
      </c>
      <c r="J84" s="4"/>
    </row>
    <row r="85" spans="1:10" x14ac:dyDescent="0.2">
      <c r="A85" s="88" t="s">
        <v>64</v>
      </c>
      <c r="B85" s="66">
        <v>233</v>
      </c>
      <c r="C85" s="66">
        <v>159</v>
      </c>
      <c r="D85" s="138">
        <v>68.240343347639481</v>
      </c>
      <c r="E85" s="66">
        <v>338</v>
      </c>
      <c r="F85" s="66">
        <v>389</v>
      </c>
      <c r="G85" s="104">
        <v>115.08875739644971</v>
      </c>
      <c r="H85" s="18">
        <v>0.2</v>
      </c>
      <c r="J85" s="4"/>
    </row>
    <row r="86" spans="1:10" x14ac:dyDescent="0.2">
      <c r="A86" s="88" t="s">
        <v>65</v>
      </c>
      <c r="B86" s="66">
        <v>1402</v>
      </c>
      <c r="C86" s="66">
        <v>1226</v>
      </c>
      <c r="D86" s="138">
        <v>87.446504992867332</v>
      </c>
      <c r="E86" s="66">
        <v>1601</v>
      </c>
      <c r="F86" s="66">
        <v>1504</v>
      </c>
      <c r="G86" s="104">
        <v>93.941286695815123</v>
      </c>
      <c r="H86" s="18">
        <v>0.7</v>
      </c>
      <c r="J86" s="4"/>
    </row>
    <row r="87" spans="1:10" x14ac:dyDescent="0.2">
      <c r="A87" s="88" t="s">
        <v>96</v>
      </c>
      <c r="B87" s="66">
        <v>141</v>
      </c>
      <c r="C87" s="66">
        <v>147</v>
      </c>
      <c r="D87" s="138">
        <v>104.25531914893618</v>
      </c>
      <c r="E87" s="66">
        <v>292</v>
      </c>
      <c r="F87" s="66">
        <v>278</v>
      </c>
      <c r="G87" s="104">
        <v>95.205479452054803</v>
      </c>
      <c r="H87" s="18">
        <v>0.1</v>
      </c>
      <c r="J87" s="4"/>
    </row>
    <row r="88" spans="1:10" x14ac:dyDescent="0.2">
      <c r="A88" s="88" t="s">
        <v>149</v>
      </c>
      <c r="B88" s="66">
        <v>1282</v>
      </c>
      <c r="C88" s="66">
        <v>1399</v>
      </c>
      <c r="D88" s="138">
        <v>109.12636505460218</v>
      </c>
      <c r="E88" s="66">
        <v>2324</v>
      </c>
      <c r="F88" s="66">
        <v>3112</v>
      </c>
      <c r="G88" s="104">
        <v>133.90705679862307</v>
      </c>
      <c r="H88" s="18">
        <v>1.4</v>
      </c>
      <c r="J88" s="4"/>
    </row>
    <row r="89" spans="1:10" x14ac:dyDescent="0.2">
      <c r="A89" s="88" t="s">
        <v>26</v>
      </c>
      <c r="B89" s="66">
        <v>2963</v>
      </c>
      <c r="C89" s="66">
        <v>2830</v>
      </c>
      <c r="D89" s="138">
        <v>95.511306108673637</v>
      </c>
      <c r="E89" s="66">
        <v>5999</v>
      </c>
      <c r="F89" s="66">
        <v>5665</v>
      </c>
      <c r="G89" s="104">
        <v>94.432405400900151</v>
      </c>
      <c r="H89" s="18">
        <v>2.5</v>
      </c>
      <c r="J89" s="4"/>
    </row>
    <row r="90" spans="1:10" x14ac:dyDescent="0.2">
      <c r="A90" s="88" t="s">
        <v>97</v>
      </c>
      <c r="B90" s="66">
        <v>424</v>
      </c>
      <c r="C90" s="66">
        <v>298</v>
      </c>
      <c r="D90" s="138">
        <v>70.283018867924525</v>
      </c>
      <c r="E90" s="66">
        <v>840</v>
      </c>
      <c r="F90" s="66">
        <v>592</v>
      </c>
      <c r="G90" s="104">
        <v>70.476190476190482</v>
      </c>
      <c r="H90" s="18">
        <v>0.3</v>
      </c>
      <c r="J90" s="4"/>
    </row>
    <row r="91" spans="1:10" x14ac:dyDescent="0.2">
      <c r="A91" s="88" t="s">
        <v>98</v>
      </c>
      <c r="B91" s="66">
        <v>11</v>
      </c>
      <c r="C91" s="66">
        <v>13</v>
      </c>
      <c r="D91" s="138">
        <v>118.18181818181819</v>
      </c>
      <c r="E91" s="66">
        <v>20</v>
      </c>
      <c r="F91" s="66">
        <v>21</v>
      </c>
      <c r="G91" s="104">
        <v>105</v>
      </c>
      <c r="H91" s="18">
        <v>0</v>
      </c>
      <c r="J91" s="4"/>
    </row>
    <row r="92" spans="1:10" ht="6" customHeight="1" x14ac:dyDescent="0.2">
      <c r="A92" s="88"/>
      <c r="B92" s="66"/>
      <c r="D92" s="102"/>
      <c r="G92" s="102"/>
      <c r="H92" s="4"/>
      <c r="J92" s="4"/>
    </row>
    <row r="93" spans="1:10" ht="23.25" customHeight="1" x14ac:dyDescent="0.2">
      <c r="H93" s="5" t="s">
        <v>153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H93"/>
  <sheetViews>
    <sheetView showGridLines="0" workbookViewId="0">
      <selection activeCell="J2" sqref="J2"/>
    </sheetView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68" t="s">
        <v>126</v>
      </c>
      <c r="B1" s="2"/>
      <c r="C1" s="2"/>
      <c r="D1" s="2"/>
      <c r="E1" s="2"/>
      <c r="F1" s="2"/>
      <c r="G1" s="2"/>
      <c r="H1" s="2"/>
    </row>
    <row r="2" spans="1:8" x14ac:dyDescent="0.2">
      <c r="A2" s="69" t="s">
        <v>127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0"/>
      <c r="B3" s="2"/>
      <c r="C3" s="2"/>
      <c r="D3" s="2"/>
      <c r="E3" s="2"/>
      <c r="F3" s="2"/>
      <c r="G3" s="2"/>
      <c r="H3" s="2"/>
    </row>
    <row r="4" spans="1:8" x14ac:dyDescent="0.2">
      <c r="A4" s="71" t="s">
        <v>158</v>
      </c>
      <c r="B4" s="2"/>
      <c r="C4" s="2"/>
      <c r="D4" s="2"/>
      <c r="E4" s="2"/>
      <c r="F4" s="2"/>
      <c r="G4" s="2"/>
      <c r="H4" s="2"/>
    </row>
    <row r="5" spans="1:8" x14ac:dyDescent="0.2">
      <c r="A5" s="71" t="s">
        <v>151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72"/>
      <c r="B6" s="2"/>
      <c r="C6" s="2"/>
      <c r="D6" s="2"/>
      <c r="E6" s="2"/>
      <c r="F6" s="2"/>
      <c r="G6" s="2"/>
      <c r="H6" s="2"/>
    </row>
    <row r="7" spans="1:8" x14ac:dyDescent="0.2">
      <c r="A7" s="69" t="s">
        <v>136</v>
      </c>
      <c r="B7" s="2"/>
      <c r="C7" s="2"/>
      <c r="D7" s="2"/>
      <c r="E7" s="2"/>
      <c r="F7" s="2"/>
      <c r="G7" s="2"/>
      <c r="H7" s="2"/>
    </row>
    <row r="8" spans="1:8" ht="15.75" x14ac:dyDescent="0.25">
      <c r="A8" s="73"/>
      <c r="B8" s="74"/>
      <c r="C8" s="73"/>
      <c r="D8" s="73"/>
      <c r="E8" s="73"/>
      <c r="F8" s="73"/>
      <c r="G8" s="73"/>
      <c r="H8" s="73"/>
    </row>
    <row r="9" spans="1:8" ht="15.75" x14ac:dyDescent="0.25">
      <c r="A9" s="73"/>
      <c r="B9" s="74"/>
      <c r="C9" s="73"/>
      <c r="D9" s="73"/>
      <c r="E9" s="73"/>
      <c r="F9" s="73"/>
      <c r="G9" s="73"/>
      <c r="H9" s="73"/>
    </row>
    <row r="10" spans="1:8" ht="22.5" customHeight="1" thickBot="1" x14ac:dyDescent="0.25">
      <c r="A10" s="63" t="s">
        <v>204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1"/>
      <c r="B11" s="174" t="s">
        <v>0</v>
      </c>
      <c r="C11" s="175"/>
      <c r="D11" s="175"/>
      <c r="E11" s="174" t="s">
        <v>1</v>
      </c>
      <c r="F11" s="175"/>
      <c r="G11" s="175"/>
      <c r="H11" s="176" t="s">
        <v>201</v>
      </c>
    </row>
    <row r="12" spans="1:8" ht="42" customHeight="1" x14ac:dyDescent="0.2">
      <c r="A12" s="41"/>
      <c r="B12" s="64" t="s">
        <v>198</v>
      </c>
      <c r="C12" s="64" t="s">
        <v>199</v>
      </c>
      <c r="D12" s="65" t="s">
        <v>200</v>
      </c>
      <c r="E12" s="64" t="s">
        <v>198</v>
      </c>
      <c r="F12" s="64" t="s">
        <v>199</v>
      </c>
      <c r="G12" s="65" t="s">
        <v>200</v>
      </c>
      <c r="H12" s="177"/>
    </row>
    <row r="13" spans="1:8" ht="21.75" customHeight="1" x14ac:dyDescent="0.2">
      <c r="A13" s="132" t="s">
        <v>2</v>
      </c>
      <c r="B13" s="162">
        <v>476231</v>
      </c>
      <c r="C13" s="162">
        <v>487336</v>
      </c>
      <c r="D13" s="139">
        <v>102.33185155943229</v>
      </c>
      <c r="E13" s="162">
        <v>938536</v>
      </c>
      <c r="F13" s="162">
        <v>953275</v>
      </c>
      <c r="G13" s="133">
        <v>101.57042457614838</v>
      </c>
      <c r="H13" s="134">
        <v>100</v>
      </c>
    </row>
    <row r="14" spans="1:8" x14ac:dyDescent="0.2">
      <c r="A14" s="42" t="s">
        <v>122</v>
      </c>
      <c r="B14" s="87">
        <v>124758</v>
      </c>
      <c r="C14" s="87">
        <v>141010</v>
      </c>
      <c r="D14" s="138">
        <v>113.02681992337165</v>
      </c>
      <c r="E14" s="87">
        <v>219401</v>
      </c>
      <c r="F14" s="87">
        <v>241368</v>
      </c>
      <c r="G14" s="104">
        <v>110.01226065514741</v>
      </c>
      <c r="H14" s="18">
        <v>25.3</v>
      </c>
    </row>
    <row r="15" spans="1:8" x14ac:dyDescent="0.2">
      <c r="A15" s="42" t="s">
        <v>121</v>
      </c>
      <c r="B15" s="87">
        <v>351473</v>
      </c>
      <c r="C15" s="87">
        <v>346326</v>
      </c>
      <c r="D15" s="138">
        <v>98.535591638618044</v>
      </c>
      <c r="E15" s="87">
        <v>719135</v>
      </c>
      <c r="F15" s="87">
        <v>711907</v>
      </c>
      <c r="G15" s="104">
        <v>98.994903599463242</v>
      </c>
      <c r="H15" s="18">
        <v>74.7</v>
      </c>
    </row>
    <row r="16" spans="1:8" x14ac:dyDescent="0.2">
      <c r="A16" s="88" t="s">
        <v>48</v>
      </c>
      <c r="B16" s="87">
        <v>1239</v>
      </c>
      <c r="C16" s="87">
        <v>1401</v>
      </c>
      <c r="D16" s="138">
        <v>113.07506053268766</v>
      </c>
      <c r="E16" s="87">
        <v>2285</v>
      </c>
      <c r="F16" s="87">
        <v>2316</v>
      </c>
      <c r="G16" s="104">
        <v>101.3566739606127</v>
      </c>
      <c r="H16" s="18">
        <v>0.3</v>
      </c>
    </row>
    <row r="17" spans="1:8" x14ac:dyDescent="0.2">
      <c r="A17" s="88" t="s">
        <v>4</v>
      </c>
      <c r="B17" s="87">
        <v>12393</v>
      </c>
      <c r="C17" s="87">
        <v>13022</v>
      </c>
      <c r="D17" s="138">
        <v>105.07544581618656</v>
      </c>
      <c r="E17" s="87">
        <v>22049</v>
      </c>
      <c r="F17" s="87">
        <v>22772</v>
      </c>
      <c r="G17" s="104">
        <v>103.27906027484239</v>
      </c>
      <c r="H17" s="18">
        <v>3.2</v>
      </c>
    </row>
    <row r="18" spans="1:8" x14ac:dyDescent="0.2">
      <c r="A18" s="88" t="s">
        <v>5</v>
      </c>
      <c r="B18" s="87">
        <v>4378</v>
      </c>
      <c r="C18" s="87">
        <v>3761</v>
      </c>
      <c r="D18" s="138">
        <v>85.906806761078116</v>
      </c>
      <c r="E18" s="87">
        <v>10902</v>
      </c>
      <c r="F18" s="87">
        <v>8558</v>
      </c>
      <c r="G18" s="104">
        <v>78.49935791597872</v>
      </c>
      <c r="H18" s="18">
        <v>1.2</v>
      </c>
    </row>
    <row r="19" spans="1:8" x14ac:dyDescent="0.2">
      <c r="A19" s="88" t="s">
        <v>39</v>
      </c>
      <c r="B19" s="87">
        <v>238</v>
      </c>
      <c r="C19" s="87">
        <v>247</v>
      </c>
      <c r="D19" s="138">
        <v>103.78151260504202</v>
      </c>
      <c r="E19" s="87">
        <v>548</v>
      </c>
      <c r="F19" s="87">
        <v>436</v>
      </c>
      <c r="G19" s="104">
        <v>79.56204379562044</v>
      </c>
      <c r="H19" s="18">
        <v>0.1</v>
      </c>
    </row>
    <row r="20" spans="1:8" x14ac:dyDescent="0.2">
      <c r="A20" s="88" t="s">
        <v>6</v>
      </c>
      <c r="B20" s="87">
        <v>18756</v>
      </c>
      <c r="C20" s="87">
        <v>19045</v>
      </c>
      <c r="D20" s="138">
        <v>101.54084026444872</v>
      </c>
      <c r="E20" s="87">
        <v>34111</v>
      </c>
      <c r="F20" s="87">
        <v>35029</v>
      </c>
      <c r="G20" s="104">
        <v>102.69121397789569</v>
      </c>
      <c r="H20" s="18">
        <v>4.9000000000000004</v>
      </c>
    </row>
    <row r="21" spans="1:8" x14ac:dyDescent="0.2">
      <c r="A21" s="88" t="s">
        <v>7</v>
      </c>
      <c r="B21" s="87">
        <v>17125</v>
      </c>
      <c r="C21" s="87">
        <v>15855</v>
      </c>
      <c r="D21" s="138">
        <v>92.583941605839414</v>
      </c>
      <c r="E21" s="87">
        <v>26215</v>
      </c>
      <c r="F21" s="87">
        <v>23357</v>
      </c>
      <c r="G21" s="104">
        <v>89.097844745374786</v>
      </c>
      <c r="H21" s="18">
        <v>3.3</v>
      </c>
    </row>
    <row r="22" spans="1:8" x14ac:dyDescent="0.2">
      <c r="A22" s="88" t="s">
        <v>40</v>
      </c>
      <c r="B22" s="87">
        <v>816</v>
      </c>
      <c r="C22" s="87">
        <v>1200</v>
      </c>
      <c r="D22" s="138">
        <v>147.05882352941177</v>
      </c>
      <c r="E22" s="87">
        <v>2287</v>
      </c>
      <c r="F22" s="87">
        <v>3310</v>
      </c>
      <c r="G22" s="104">
        <v>144.73108876257106</v>
      </c>
      <c r="H22" s="18">
        <v>0.5</v>
      </c>
    </row>
    <row r="23" spans="1:8" x14ac:dyDescent="0.2">
      <c r="A23" s="88" t="s">
        <v>30</v>
      </c>
      <c r="B23" s="87">
        <v>2922</v>
      </c>
      <c r="C23" s="87">
        <v>2893</v>
      </c>
      <c r="D23" s="138">
        <v>99.007529089664615</v>
      </c>
      <c r="E23" s="87">
        <v>6055</v>
      </c>
      <c r="F23" s="87">
        <v>6094</v>
      </c>
      <c r="G23" s="104">
        <v>100.64409578860445</v>
      </c>
      <c r="H23" s="18">
        <v>0.9</v>
      </c>
    </row>
    <row r="24" spans="1:8" x14ac:dyDescent="0.2">
      <c r="A24" s="88" t="s">
        <v>8</v>
      </c>
      <c r="B24" s="87">
        <v>3502</v>
      </c>
      <c r="C24" s="87">
        <v>3458</v>
      </c>
      <c r="D24" s="138">
        <v>98.743575099942888</v>
      </c>
      <c r="E24" s="87">
        <v>6687</v>
      </c>
      <c r="F24" s="87">
        <v>6730</v>
      </c>
      <c r="G24" s="104">
        <v>100.64303873186779</v>
      </c>
      <c r="H24" s="18">
        <v>0.9</v>
      </c>
    </row>
    <row r="25" spans="1:8" x14ac:dyDescent="0.2">
      <c r="A25" s="88" t="s">
        <v>9</v>
      </c>
      <c r="B25" s="87">
        <v>1536</v>
      </c>
      <c r="C25" s="87">
        <v>1431</v>
      </c>
      <c r="D25" s="138">
        <v>93.1640625</v>
      </c>
      <c r="E25" s="87">
        <v>3932</v>
      </c>
      <c r="F25" s="87">
        <v>3487</v>
      </c>
      <c r="G25" s="104">
        <v>88.682604272634791</v>
      </c>
      <c r="H25" s="18">
        <v>0.5</v>
      </c>
    </row>
    <row r="26" spans="1:8" x14ac:dyDescent="0.2">
      <c r="A26" s="88" t="s">
        <v>41</v>
      </c>
      <c r="B26" s="87">
        <v>391</v>
      </c>
      <c r="C26" s="87">
        <v>387</v>
      </c>
      <c r="D26" s="138">
        <v>98.976982097186706</v>
      </c>
      <c r="E26" s="87">
        <v>983</v>
      </c>
      <c r="F26" s="87">
        <v>1026</v>
      </c>
      <c r="G26" s="104">
        <v>104.37436419125127</v>
      </c>
      <c r="H26" s="18">
        <v>0.1</v>
      </c>
    </row>
    <row r="27" spans="1:8" x14ac:dyDescent="0.2">
      <c r="A27" s="88" t="s">
        <v>42</v>
      </c>
      <c r="B27" s="87">
        <v>900</v>
      </c>
      <c r="C27" s="87">
        <v>1008</v>
      </c>
      <c r="D27" s="138">
        <v>112.00000000000001</v>
      </c>
      <c r="E27" s="87">
        <v>2317</v>
      </c>
      <c r="F27" s="87">
        <v>2831</v>
      </c>
      <c r="G27" s="104">
        <v>122.18385843763487</v>
      </c>
      <c r="H27" s="18">
        <v>0.4</v>
      </c>
    </row>
    <row r="28" spans="1:8" x14ac:dyDescent="0.2">
      <c r="A28" s="88" t="s">
        <v>10</v>
      </c>
      <c r="B28" s="87">
        <v>9439</v>
      </c>
      <c r="C28" s="87">
        <v>8832</v>
      </c>
      <c r="D28" s="138">
        <v>93.569234029028507</v>
      </c>
      <c r="E28" s="87">
        <v>23591</v>
      </c>
      <c r="F28" s="87">
        <v>22425</v>
      </c>
      <c r="G28" s="104">
        <v>95.057437158238315</v>
      </c>
      <c r="H28" s="18">
        <v>3.1</v>
      </c>
    </row>
    <row r="29" spans="1:8" x14ac:dyDescent="0.2">
      <c r="A29" s="88" t="s">
        <v>33</v>
      </c>
      <c r="B29" s="87">
        <v>5516</v>
      </c>
      <c r="C29" s="87">
        <v>6086</v>
      </c>
      <c r="D29" s="138">
        <v>110.33357505438724</v>
      </c>
      <c r="E29" s="87">
        <v>12122</v>
      </c>
      <c r="F29" s="87">
        <v>13594</v>
      </c>
      <c r="G29" s="104">
        <v>112.14321069130506</v>
      </c>
      <c r="H29" s="18">
        <v>1.9</v>
      </c>
    </row>
    <row r="30" spans="1:8" x14ac:dyDescent="0.2">
      <c r="A30" s="88" t="s">
        <v>34</v>
      </c>
      <c r="B30" s="87">
        <v>2188</v>
      </c>
      <c r="C30" s="87">
        <v>2634</v>
      </c>
      <c r="D30" s="138">
        <v>120.38391224862887</v>
      </c>
      <c r="E30" s="87">
        <v>6437</v>
      </c>
      <c r="F30" s="87">
        <v>6707</v>
      </c>
      <c r="G30" s="104">
        <v>104.19450054373156</v>
      </c>
      <c r="H30" s="18">
        <v>0.9</v>
      </c>
    </row>
    <row r="31" spans="1:8" x14ac:dyDescent="0.2">
      <c r="A31" s="88" t="s">
        <v>43</v>
      </c>
      <c r="B31" s="87">
        <v>1244</v>
      </c>
      <c r="C31" s="87">
        <v>296</v>
      </c>
      <c r="D31" s="138">
        <v>23.79421221864952</v>
      </c>
      <c r="E31" s="87">
        <v>5319</v>
      </c>
      <c r="F31" s="87">
        <v>961</v>
      </c>
      <c r="G31" s="104">
        <v>18.067305884564767</v>
      </c>
      <c r="H31" s="18">
        <v>0.1</v>
      </c>
    </row>
    <row r="32" spans="1:8" x14ac:dyDescent="0.2">
      <c r="A32" s="88" t="s">
        <v>11</v>
      </c>
      <c r="B32" s="87">
        <v>23381</v>
      </c>
      <c r="C32" s="87">
        <v>22286</v>
      </c>
      <c r="D32" s="138">
        <v>95.316710149266498</v>
      </c>
      <c r="E32" s="87">
        <v>53616</v>
      </c>
      <c r="F32" s="87">
        <v>51046</v>
      </c>
      <c r="G32" s="104">
        <v>95.206654729931358</v>
      </c>
      <c r="H32" s="18">
        <v>7.2</v>
      </c>
    </row>
    <row r="33" spans="1:8" x14ac:dyDescent="0.2">
      <c r="A33" s="88" t="s">
        <v>61</v>
      </c>
      <c r="B33" s="87">
        <v>2298</v>
      </c>
      <c r="C33" s="87">
        <v>2298</v>
      </c>
      <c r="D33" s="138">
        <v>100</v>
      </c>
      <c r="E33" s="87">
        <v>3640</v>
      </c>
      <c r="F33" s="87">
        <v>3976</v>
      </c>
      <c r="G33" s="104">
        <v>109.23076923076923</v>
      </c>
      <c r="H33" s="18">
        <v>0.6</v>
      </c>
    </row>
    <row r="34" spans="1:8" x14ac:dyDescent="0.2">
      <c r="A34" s="88" t="s">
        <v>44</v>
      </c>
      <c r="B34" s="87">
        <v>445</v>
      </c>
      <c r="C34" s="87">
        <v>497</v>
      </c>
      <c r="D34" s="138">
        <v>111.68539325842697</v>
      </c>
      <c r="E34" s="87">
        <v>1364</v>
      </c>
      <c r="F34" s="87">
        <v>1286</v>
      </c>
      <c r="G34" s="104">
        <v>94.281524926686217</v>
      </c>
      <c r="H34" s="18">
        <v>0.2</v>
      </c>
    </row>
    <row r="35" spans="1:8" x14ac:dyDescent="0.2">
      <c r="A35" s="88" t="s">
        <v>62</v>
      </c>
      <c r="B35" s="87">
        <v>17</v>
      </c>
      <c r="C35" s="87">
        <v>17</v>
      </c>
      <c r="D35" s="138">
        <v>100</v>
      </c>
      <c r="E35" s="87">
        <v>39</v>
      </c>
      <c r="F35" s="87">
        <v>32</v>
      </c>
      <c r="G35" s="104">
        <v>82.051282051282044</v>
      </c>
      <c r="H35" s="18">
        <v>0</v>
      </c>
    </row>
    <row r="36" spans="1:8" x14ac:dyDescent="0.2">
      <c r="A36" s="88" t="s">
        <v>90</v>
      </c>
      <c r="B36" s="87">
        <v>809</v>
      </c>
      <c r="C36" s="87">
        <v>655</v>
      </c>
      <c r="D36" s="138">
        <v>80.964153275648954</v>
      </c>
      <c r="E36" s="87">
        <v>2888</v>
      </c>
      <c r="F36" s="87">
        <v>1616</v>
      </c>
      <c r="G36" s="104">
        <v>55.955678670360108</v>
      </c>
      <c r="H36" s="18">
        <v>0.2</v>
      </c>
    </row>
    <row r="37" spans="1:8" x14ac:dyDescent="0.2">
      <c r="A37" s="88" t="s">
        <v>45</v>
      </c>
      <c r="B37" s="87">
        <v>323</v>
      </c>
      <c r="C37" s="87">
        <v>261</v>
      </c>
      <c r="D37" s="138">
        <v>80.804953560371516</v>
      </c>
      <c r="E37" s="87">
        <v>747</v>
      </c>
      <c r="F37" s="87">
        <v>539</v>
      </c>
      <c r="G37" s="104">
        <v>72.155287817938415</v>
      </c>
      <c r="H37" s="18">
        <v>0.1</v>
      </c>
    </row>
    <row r="38" spans="1:8" x14ac:dyDescent="0.2">
      <c r="A38" s="88" t="s">
        <v>12</v>
      </c>
      <c r="B38" s="87">
        <v>6173</v>
      </c>
      <c r="C38" s="87">
        <v>6724</v>
      </c>
      <c r="D38" s="138">
        <v>108.92596792483396</v>
      </c>
      <c r="E38" s="87">
        <v>11016</v>
      </c>
      <c r="F38" s="87">
        <v>12006</v>
      </c>
      <c r="G38" s="104">
        <v>108.98692810457516</v>
      </c>
      <c r="H38" s="18">
        <v>1.7</v>
      </c>
    </row>
    <row r="39" spans="1:8" x14ac:dyDescent="0.2">
      <c r="A39" s="88" t="s">
        <v>46</v>
      </c>
      <c r="B39" s="87">
        <v>1609</v>
      </c>
      <c r="C39" s="87">
        <v>1424</v>
      </c>
      <c r="D39" s="138">
        <v>88.502175264139211</v>
      </c>
      <c r="E39" s="87">
        <v>4736</v>
      </c>
      <c r="F39" s="87">
        <v>4256</v>
      </c>
      <c r="G39" s="104">
        <v>89.86486486486487</v>
      </c>
      <c r="H39" s="18">
        <v>0.6</v>
      </c>
    </row>
    <row r="40" spans="1:8" x14ac:dyDescent="0.2">
      <c r="A40" s="88" t="s">
        <v>13</v>
      </c>
      <c r="B40" s="87">
        <v>7616</v>
      </c>
      <c r="C40" s="87">
        <v>8331</v>
      </c>
      <c r="D40" s="138">
        <v>109.38813025210084</v>
      </c>
      <c r="E40" s="87">
        <v>15261</v>
      </c>
      <c r="F40" s="87">
        <v>16716</v>
      </c>
      <c r="G40" s="104">
        <v>109.5341065460979</v>
      </c>
      <c r="H40" s="18">
        <v>2.2999999999999998</v>
      </c>
    </row>
    <row r="41" spans="1:8" x14ac:dyDescent="0.2">
      <c r="A41" s="88" t="s">
        <v>14</v>
      </c>
      <c r="B41" s="87">
        <v>1324</v>
      </c>
      <c r="C41" s="87">
        <v>1499</v>
      </c>
      <c r="D41" s="138">
        <v>113.21752265861026</v>
      </c>
      <c r="E41" s="87">
        <v>3538</v>
      </c>
      <c r="F41" s="87">
        <v>3742</v>
      </c>
      <c r="G41" s="104">
        <v>105.76596947427926</v>
      </c>
      <c r="H41" s="18">
        <v>0.5</v>
      </c>
    </row>
    <row r="42" spans="1:8" x14ac:dyDescent="0.2">
      <c r="A42" s="88" t="s">
        <v>15</v>
      </c>
      <c r="B42" s="87">
        <v>25856</v>
      </c>
      <c r="C42" s="87">
        <v>28721</v>
      </c>
      <c r="D42" s="138">
        <v>111.08060024752476</v>
      </c>
      <c r="E42" s="87">
        <v>56963</v>
      </c>
      <c r="F42" s="87">
        <v>62903</v>
      </c>
      <c r="G42" s="104">
        <v>110.42782156838649</v>
      </c>
      <c r="H42" s="18">
        <v>8.8000000000000007</v>
      </c>
    </row>
    <row r="43" spans="1:8" x14ac:dyDescent="0.2">
      <c r="A43" s="88" t="s">
        <v>16</v>
      </c>
      <c r="B43" s="87">
        <v>6142</v>
      </c>
      <c r="C43" s="87">
        <v>6292</v>
      </c>
      <c r="D43" s="138">
        <v>102.44220123738197</v>
      </c>
      <c r="E43" s="87">
        <v>12396</v>
      </c>
      <c r="F43" s="87">
        <v>12137</v>
      </c>
      <c r="G43" s="104">
        <v>97.910616327847691</v>
      </c>
      <c r="H43" s="18">
        <v>1.7</v>
      </c>
    </row>
    <row r="44" spans="1:8" x14ac:dyDescent="0.2">
      <c r="A44" s="88" t="s">
        <v>35</v>
      </c>
      <c r="B44" s="87">
        <v>1979</v>
      </c>
      <c r="C44" s="87">
        <v>2316</v>
      </c>
      <c r="D44" s="138">
        <v>117.0288024254674</v>
      </c>
      <c r="E44" s="87">
        <v>5048</v>
      </c>
      <c r="F44" s="87">
        <v>5510</v>
      </c>
      <c r="G44" s="104">
        <v>109.15213946117275</v>
      </c>
      <c r="H44" s="18">
        <v>0.8</v>
      </c>
    </row>
    <row r="45" spans="1:8" x14ac:dyDescent="0.2">
      <c r="A45" s="88" t="s">
        <v>17</v>
      </c>
      <c r="B45" s="87">
        <v>5849</v>
      </c>
      <c r="C45" s="87">
        <v>5905</v>
      </c>
      <c r="D45" s="138">
        <v>100.95742862027697</v>
      </c>
      <c r="E45" s="87">
        <v>11916</v>
      </c>
      <c r="F45" s="87">
        <v>12428</v>
      </c>
      <c r="G45" s="104">
        <v>104.29674387378314</v>
      </c>
      <c r="H45" s="18">
        <v>1.7</v>
      </c>
    </row>
    <row r="46" spans="1:8" x14ac:dyDescent="0.2">
      <c r="A46" s="88" t="s">
        <v>18</v>
      </c>
      <c r="B46" s="87">
        <v>1994</v>
      </c>
      <c r="C46" s="87">
        <v>1620</v>
      </c>
      <c r="D46" s="138">
        <v>81.243731193580743</v>
      </c>
      <c r="E46" s="87">
        <v>4436</v>
      </c>
      <c r="F46" s="87">
        <v>3399</v>
      </c>
      <c r="G46" s="104">
        <v>76.623083859332723</v>
      </c>
      <c r="H46" s="18">
        <v>0.5</v>
      </c>
    </row>
    <row r="47" spans="1:8" x14ac:dyDescent="0.2">
      <c r="A47" s="88" t="s">
        <v>147</v>
      </c>
      <c r="B47" s="87">
        <v>5142</v>
      </c>
      <c r="C47" s="87">
        <v>4773</v>
      </c>
      <c r="D47" s="138">
        <v>92.823803967327891</v>
      </c>
      <c r="E47" s="87">
        <v>10236</v>
      </c>
      <c r="F47" s="87">
        <v>9339</v>
      </c>
      <c r="G47" s="104">
        <v>91.236811254396244</v>
      </c>
      <c r="H47" s="18">
        <v>1.3</v>
      </c>
    </row>
    <row r="48" spans="1:8" x14ac:dyDescent="0.2">
      <c r="A48" s="88" t="s">
        <v>19</v>
      </c>
      <c r="B48" s="87">
        <v>3066</v>
      </c>
      <c r="C48" s="87">
        <v>3210</v>
      </c>
      <c r="D48" s="138">
        <v>104.69667318982387</v>
      </c>
      <c r="E48" s="87">
        <v>5872</v>
      </c>
      <c r="F48" s="87">
        <v>6145</v>
      </c>
      <c r="G48" s="104">
        <v>104.64918256130791</v>
      </c>
      <c r="H48" s="18">
        <v>0.9</v>
      </c>
    </row>
    <row r="49" spans="1:8" x14ac:dyDescent="0.2">
      <c r="A49" s="88" t="s">
        <v>20</v>
      </c>
      <c r="B49" s="87">
        <v>12342</v>
      </c>
      <c r="C49" s="87">
        <v>13168</v>
      </c>
      <c r="D49" s="138">
        <v>106.69259439312914</v>
      </c>
      <c r="E49" s="87">
        <v>19978</v>
      </c>
      <c r="F49" s="87">
        <v>21442</v>
      </c>
      <c r="G49" s="104">
        <v>107.32806086695365</v>
      </c>
      <c r="H49" s="18">
        <v>3</v>
      </c>
    </row>
    <row r="50" spans="1:8" x14ac:dyDescent="0.2">
      <c r="A50" s="88" t="s">
        <v>31</v>
      </c>
      <c r="B50" s="87">
        <v>19715</v>
      </c>
      <c r="C50" s="87">
        <v>19941</v>
      </c>
      <c r="D50" s="138">
        <v>101.14633527770734</v>
      </c>
      <c r="E50" s="87">
        <v>35610</v>
      </c>
      <c r="F50" s="87">
        <v>38004</v>
      </c>
      <c r="G50" s="104">
        <v>106.72283066554338</v>
      </c>
      <c r="H50" s="18">
        <v>5.3</v>
      </c>
    </row>
    <row r="51" spans="1:8" x14ac:dyDescent="0.2">
      <c r="A51" s="88" t="s">
        <v>21</v>
      </c>
      <c r="B51" s="87">
        <v>8706</v>
      </c>
      <c r="C51" s="87">
        <v>9061</v>
      </c>
      <c r="D51" s="138">
        <v>104.07764759935677</v>
      </c>
      <c r="E51" s="87">
        <v>21011</v>
      </c>
      <c r="F51" s="87">
        <v>21974</v>
      </c>
      <c r="G51" s="104">
        <v>104.58331350245109</v>
      </c>
      <c r="H51" s="18">
        <v>3.1</v>
      </c>
    </row>
    <row r="52" spans="1:8" x14ac:dyDescent="0.2">
      <c r="A52" s="88" t="s">
        <v>22</v>
      </c>
      <c r="B52" s="87">
        <v>2929</v>
      </c>
      <c r="C52" s="87">
        <v>2817</v>
      </c>
      <c r="D52" s="138">
        <v>96.17616934107204</v>
      </c>
      <c r="E52" s="87">
        <v>7187</v>
      </c>
      <c r="F52" s="87">
        <v>7003</v>
      </c>
      <c r="G52" s="104">
        <v>97.439821900653953</v>
      </c>
      <c r="H52" s="18">
        <v>1</v>
      </c>
    </row>
    <row r="53" spans="1:8" x14ac:dyDescent="0.2">
      <c r="A53" s="88" t="s">
        <v>23</v>
      </c>
      <c r="B53" s="87">
        <v>5552</v>
      </c>
      <c r="C53" s="87">
        <v>5726</v>
      </c>
      <c r="D53" s="138">
        <v>103.13400576368876</v>
      </c>
      <c r="E53" s="87">
        <v>11406</v>
      </c>
      <c r="F53" s="87">
        <v>11867</v>
      </c>
      <c r="G53" s="104">
        <v>104.04173242153252</v>
      </c>
      <c r="H53" s="18">
        <v>1.7</v>
      </c>
    </row>
    <row r="54" spans="1:8" x14ac:dyDescent="0.2">
      <c r="A54" s="88" t="s">
        <v>24</v>
      </c>
      <c r="B54" s="87">
        <v>4764</v>
      </c>
      <c r="C54" s="87">
        <v>5824</v>
      </c>
      <c r="D54" s="138">
        <v>122.25020990764064</v>
      </c>
      <c r="E54" s="87">
        <v>10348</v>
      </c>
      <c r="F54" s="87">
        <v>12108</v>
      </c>
      <c r="G54" s="104">
        <v>117.00811751063007</v>
      </c>
      <c r="H54" s="18">
        <v>1.7</v>
      </c>
    </row>
    <row r="55" spans="1:8" x14ac:dyDescent="0.2">
      <c r="A55" s="88" t="s">
        <v>32</v>
      </c>
      <c r="B55" s="87">
        <v>10467</v>
      </c>
      <c r="C55" s="87">
        <v>11703</v>
      </c>
      <c r="D55" s="138">
        <v>111.80854112926339</v>
      </c>
      <c r="E55" s="87">
        <v>26527</v>
      </c>
      <c r="F55" s="87">
        <v>28273</v>
      </c>
      <c r="G55" s="104">
        <v>106.5819730840276</v>
      </c>
      <c r="H55" s="18">
        <v>4</v>
      </c>
    </row>
    <row r="56" spans="1:8" x14ac:dyDescent="0.2">
      <c r="A56" s="88" t="s">
        <v>38</v>
      </c>
      <c r="B56" s="87">
        <v>4234</v>
      </c>
      <c r="C56" s="87">
        <v>4475</v>
      </c>
      <c r="D56" s="138">
        <v>105.69201700519604</v>
      </c>
      <c r="E56" s="87">
        <v>9999</v>
      </c>
      <c r="F56" s="87">
        <v>11043</v>
      </c>
      <c r="G56" s="104">
        <v>110.44104410441045</v>
      </c>
      <c r="H56" s="18">
        <v>1.6</v>
      </c>
    </row>
    <row r="57" spans="1:8" x14ac:dyDescent="0.2">
      <c r="A57" s="88" t="s">
        <v>25</v>
      </c>
      <c r="B57" s="87">
        <v>368</v>
      </c>
      <c r="C57" s="87">
        <v>260</v>
      </c>
      <c r="D57" s="138">
        <v>70.652173913043484</v>
      </c>
      <c r="E57" s="87">
        <v>1154</v>
      </c>
      <c r="F57" s="87">
        <v>783</v>
      </c>
      <c r="G57" s="104">
        <v>67.850953206239168</v>
      </c>
      <c r="H57" s="18">
        <v>0.1</v>
      </c>
    </row>
    <row r="58" spans="1:8" x14ac:dyDescent="0.2">
      <c r="A58" s="88" t="s">
        <v>91</v>
      </c>
      <c r="B58" s="87">
        <v>610</v>
      </c>
      <c r="C58" s="87">
        <v>400</v>
      </c>
      <c r="D58" s="138">
        <v>65.573770491803273</v>
      </c>
      <c r="E58" s="87">
        <v>1578</v>
      </c>
      <c r="F58" s="87">
        <v>912</v>
      </c>
      <c r="G58" s="104">
        <v>57.794676806083643</v>
      </c>
      <c r="H58" s="18">
        <v>0.1</v>
      </c>
    </row>
    <row r="59" spans="1:8" x14ac:dyDescent="0.2">
      <c r="A59" s="88" t="s">
        <v>49</v>
      </c>
      <c r="B59" s="87">
        <v>333</v>
      </c>
      <c r="C59" s="87">
        <v>303</v>
      </c>
      <c r="D59" s="138">
        <v>90.990990990990994</v>
      </c>
      <c r="E59" s="87">
        <v>723</v>
      </c>
      <c r="F59" s="87">
        <v>637</v>
      </c>
      <c r="G59" s="104">
        <v>88.105117565698478</v>
      </c>
      <c r="H59" s="18">
        <v>0.1</v>
      </c>
    </row>
    <row r="60" spans="1:8" x14ac:dyDescent="0.2">
      <c r="A60" s="88" t="s">
        <v>50</v>
      </c>
      <c r="B60" s="87">
        <v>236</v>
      </c>
      <c r="C60" s="87">
        <v>152</v>
      </c>
      <c r="D60" s="138">
        <v>64.406779661016941</v>
      </c>
      <c r="E60" s="87">
        <v>385</v>
      </c>
      <c r="F60" s="87">
        <v>275</v>
      </c>
      <c r="G60" s="104">
        <v>71.428571428571431</v>
      </c>
      <c r="H60" s="18">
        <v>0</v>
      </c>
    </row>
    <row r="61" spans="1:8" x14ac:dyDescent="0.2">
      <c r="A61" s="88" t="s">
        <v>92</v>
      </c>
      <c r="B61" s="87">
        <v>1373</v>
      </c>
      <c r="C61" s="87">
        <v>1125</v>
      </c>
      <c r="D61" s="138">
        <v>81.937363437727612</v>
      </c>
      <c r="E61" s="87">
        <v>3973</v>
      </c>
      <c r="F61" s="87">
        <v>3575</v>
      </c>
      <c r="G61" s="104">
        <v>89.982381072237601</v>
      </c>
      <c r="H61" s="18">
        <v>0.5</v>
      </c>
    </row>
    <row r="62" spans="1:8" x14ac:dyDescent="0.2">
      <c r="A62" s="88" t="s">
        <v>28</v>
      </c>
      <c r="B62" s="87">
        <v>6579</v>
      </c>
      <c r="C62" s="87">
        <v>6799</v>
      </c>
      <c r="D62" s="138">
        <v>103.343973248214</v>
      </c>
      <c r="E62" s="87">
        <v>13317</v>
      </c>
      <c r="F62" s="87">
        <v>13972</v>
      </c>
      <c r="G62" s="104">
        <v>104.91852519336187</v>
      </c>
      <c r="H62" s="18">
        <v>2</v>
      </c>
    </row>
    <row r="63" spans="1:8" x14ac:dyDescent="0.2">
      <c r="A63" s="88" t="s">
        <v>29</v>
      </c>
      <c r="B63" s="87">
        <v>28082</v>
      </c>
      <c r="C63" s="87">
        <v>28987</v>
      </c>
      <c r="D63" s="138">
        <v>103.22270493554591</v>
      </c>
      <c r="E63" s="87">
        <v>62774</v>
      </c>
      <c r="F63" s="87">
        <v>63980</v>
      </c>
      <c r="G63" s="104">
        <v>101.92117755758754</v>
      </c>
      <c r="H63" s="18">
        <v>9</v>
      </c>
    </row>
    <row r="64" spans="1:8" x14ac:dyDescent="0.2">
      <c r="A64" s="88" t="s">
        <v>93</v>
      </c>
      <c r="B64" s="87">
        <v>242</v>
      </c>
      <c r="C64" s="87">
        <v>185</v>
      </c>
      <c r="D64" s="138">
        <v>76.446280991735534</v>
      </c>
      <c r="E64" s="87">
        <v>767</v>
      </c>
      <c r="F64" s="87">
        <v>406</v>
      </c>
      <c r="G64" s="104">
        <v>52.933507170795302</v>
      </c>
      <c r="H64" s="18">
        <v>0.1</v>
      </c>
    </row>
    <row r="65" spans="1:8" x14ac:dyDescent="0.2">
      <c r="A65" s="88" t="s">
        <v>51</v>
      </c>
      <c r="B65" s="87">
        <v>2375</v>
      </c>
      <c r="C65" s="87">
        <v>1980</v>
      </c>
      <c r="D65" s="138">
        <v>83.368421052631575</v>
      </c>
      <c r="E65" s="87">
        <v>5272</v>
      </c>
      <c r="F65" s="87">
        <v>4685</v>
      </c>
      <c r="G65" s="104">
        <v>88.865705614567531</v>
      </c>
      <c r="H65" s="18">
        <v>0.7</v>
      </c>
    </row>
    <row r="66" spans="1:8" x14ac:dyDescent="0.2">
      <c r="A66" s="88" t="s">
        <v>47</v>
      </c>
      <c r="B66" s="87">
        <v>4129</v>
      </c>
      <c r="C66" s="87">
        <v>4229</v>
      </c>
      <c r="D66" s="138">
        <v>102.42189392104626</v>
      </c>
      <c r="E66" s="87">
        <v>9733</v>
      </c>
      <c r="F66" s="87">
        <v>10049</v>
      </c>
      <c r="G66" s="104">
        <v>103.24668653036062</v>
      </c>
      <c r="H66" s="18">
        <v>1.4</v>
      </c>
    </row>
    <row r="67" spans="1:8" x14ac:dyDescent="0.2">
      <c r="A67" s="88" t="s">
        <v>52</v>
      </c>
      <c r="B67" s="87">
        <v>656</v>
      </c>
      <c r="C67" s="87">
        <v>659</v>
      </c>
      <c r="D67" s="138">
        <v>100.45731707317074</v>
      </c>
      <c r="E67" s="87">
        <v>1676</v>
      </c>
      <c r="F67" s="87">
        <v>1469</v>
      </c>
      <c r="G67" s="104">
        <v>87.649164677804293</v>
      </c>
      <c r="H67" s="18">
        <v>0.2</v>
      </c>
    </row>
    <row r="68" spans="1:8" x14ac:dyDescent="0.2">
      <c r="A68" s="88" t="s">
        <v>53</v>
      </c>
      <c r="B68" s="87">
        <v>1373</v>
      </c>
      <c r="C68" s="87">
        <v>1655</v>
      </c>
      <c r="D68" s="138">
        <v>120.53896576839038</v>
      </c>
      <c r="E68" s="87">
        <v>2700</v>
      </c>
      <c r="F68" s="87">
        <v>3830</v>
      </c>
      <c r="G68" s="104">
        <v>141.85185185185185</v>
      </c>
      <c r="H68" s="18">
        <v>0.5</v>
      </c>
    </row>
    <row r="69" spans="1:8" x14ac:dyDescent="0.2">
      <c r="A69" s="88" t="s">
        <v>94</v>
      </c>
      <c r="B69" s="87">
        <v>2909</v>
      </c>
      <c r="C69" s="87">
        <v>2683</v>
      </c>
      <c r="D69" s="138">
        <v>92.231007218975591</v>
      </c>
      <c r="E69" s="87">
        <v>7620</v>
      </c>
      <c r="F69" s="87">
        <v>7531</v>
      </c>
      <c r="G69" s="104">
        <v>98.832020997375324</v>
      </c>
      <c r="H69" s="18">
        <v>1.1000000000000001</v>
      </c>
    </row>
    <row r="70" spans="1:8" x14ac:dyDescent="0.2">
      <c r="A70" s="88" t="s">
        <v>63</v>
      </c>
      <c r="B70" s="87">
        <v>966</v>
      </c>
      <c r="C70" s="87">
        <v>1514</v>
      </c>
      <c r="D70" s="138">
        <v>156.72877846790891</v>
      </c>
      <c r="E70" s="87">
        <v>1317</v>
      </c>
      <c r="F70" s="87">
        <v>1736</v>
      </c>
      <c r="G70" s="104">
        <v>131.81473044798787</v>
      </c>
      <c r="H70" s="18">
        <v>0.2</v>
      </c>
    </row>
    <row r="71" spans="1:8" x14ac:dyDescent="0.2">
      <c r="A71" s="88" t="s">
        <v>54</v>
      </c>
      <c r="B71" s="87">
        <v>4443</v>
      </c>
      <c r="C71" s="87">
        <v>3659</v>
      </c>
      <c r="D71" s="138">
        <v>82.354265136169261</v>
      </c>
      <c r="E71" s="87">
        <v>8554</v>
      </c>
      <c r="F71" s="87">
        <v>9861</v>
      </c>
      <c r="G71" s="104">
        <v>115.27940144961421</v>
      </c>
      <c r="H71" s="18">
        <v>1.4</v>
      </c>
    </row>
    <row r="72" spans="1:8" x14ac:dyDescent="0.2">
      <c r="A72" s="88" t="s">
        <v>55</v>
      </c>
      <c r="B72" s="87">
        <v>834</v>
      </c>
      <c r="C72" s="87">
        <v>889</v>
      </c>
      <c r="D72" s="138">
        <v>106.5947242206235</v>
      </c>
      <c r="E72" s="87">
        <v>1222</v>
      </c>
      <c r="F72" s="87">
        <v>1377</v>
      </c>
      <c r="G72" s="104">
        <v>112.68412438625204</v>
      </c>
      <c r="H72" s="18">
        <v>0.2</v>
      </c>
    </row>
    <row r="73" spans="1:8" x14ac:dyDescent="0.2">
      <c r="A73" s="88" t="s">
        <v>36</v>
      </c>
      <c r="B73" s="87">
        <v>1264</v>
      </c>
      <c r="C73" s="87">
        <v>850</v>
      </c>
      <c r="D73" s="138">
        <v>67.24683544303798</v>
      </c>
      <c r="E73" s="87">
        <v>3926</v>
      </c>
      <c r="F73" s="87">
        <v>1997</v>
      </c>
      <c r="G73" s="104">
        <v>50.866021395822727</v>
      </c>
      <c r="H73" s="18">
        <v>0.3</v>
      </c>
    </row>
    <row r="74" spans="1:8" x14ac:dyDescent="0.2">
      <c r="A74" s="88" t="s">
        <v>27</v>
      </c>
      <c r="B74" s="87">
        <v>2895</v>
      </c>
      <c r="C74" s="87">
        <v>2951</v>
      </c>
      <c r="D74" s="138">
        <v>101.93436960276338</v>
      </c>
      <c r="E74" s="87">
        <v>4894</v>
      </c>
      <c r="F74" s="87">
        <v>5088</v>
      </c>
      <c r="G74" s="104">
        <v>103.96403759705761</v>
      </c>
      <c r="H74" s="18">
        <v>0.7</v>
      </c>
    </row>
    <row r="75" spans="1:8" x14ac:dyDescent="0.2">
      <c r="A75" s="88" t="s">
        <v>56</v>
      </c>
      <c r="B75" s="87">
        <v>120</v>
      </c>
      <c r="C75" s="87">
        <v>103</v>
      </c>
      <c r="D75" s="138">
        <v>85.833333333333329</v>
      </c>
      <c r="E75" s="87">
        <v>297</v>
      </c>
      <c r="F75" s="87">
        <v>336</v>
      </c>
      <c r="G75" s="104">
        <v>113.13131313131312</v>
      </c>
      <c r="H75" s="18">
        <v>0</v>
      </c>
    </row>
    <row r="76" spans="1:8" x14ac:dyDescent="0.2">
      <c r="A76" s="88" t="s">
        <v>60</v>
      </c>
      <c r="B76" s="87">
        <v>149</v>
      </c>
      <c r="C76" s="87">
        <v>66</v>
      </c>
      <c r="D76" s="138">
        <v>44.29530201342282</v>
      </c>
      <c r="E76" s="87">
        <v>353</v>
      </c>
      <c r="F76" s="87">
        <v>313</v>
      </c>
      <c r="G76" s="104">
        <v>88.668555240793197</v>
      </c>
      <c r="H76" s="18">
        <v>0</v>
      </c>
    </row>
    <row r="77" spans="1:8" x14ac:dyDescent="0.2">
      <c r="A77" s="88" t="s">
        <v>57</v>
      </c>
      <c r="B77" s="87">
        <v>229</v>
      </c>
      <c r="C77" s="87">
        <v>272</v>
      </c>
      <c r="D77" s="138">
        <v>118.77729257641923</v>
      </c>
      <c r="E77" s="87">
        <v>675</v>
      </c>
      <c r="F77" s="87">
        <v>680</v>
      </c>
      <c r="G77" s="104">
        <v>100.74074074074073</v>
      </c>
      <c r="H77" s="18">
        <v>0.1</v>
      </c>
    </row>
    <row r="78" spans="1:8" x14ac:dyDescent="0.2">
      <c r="A78" s="88" t="s">
        <v>95</v>
      </c>
      <c r="B78" s="87">
        <v>14132</v>
      </c>
      <c r="C78" s="87">
        <v>9675</v>
      </c>
      <c r="D78" s="138">
        <v>68.46164732521936</v>
      </c>
      <c r="E78" s="87">
        <v>21371</v>
      </c>
      <c r="F78" s="87">
        <v>15492</v>
      </c>
      <c r="G78" s="104">
        <v>72.490758504515469</v>
      </c>
      <c r="H78" s="18">
        <v>2.2000000000000002</v>
      </c>
    </row>
    <row r="79" spans="1:8" x14ac:dyDescent="0.2">
      <c r="A79" s="88" t="s">
        <v>37</v>
      </c>
      <c r="B79" s="87">
        <v>10776</v>
      </c>
      <c r="C79" s="87">
        <v>9234</v>
      </c>
      <c r="D79" s="138">
        <v>85.690423162583514</v>
      </c>
      <c r="E79" s="87">
        <v>13901</v>
      </c>
      <c r="F79" s="87">
        <v>11681</v>
      </c>
      <c r="G79" s="104">
        <v>84.029925904611176</v>
      </c>
      <c r="H79" s="18">
        <v>1.6</v>
      </c>
    </row>
    <row r="80" spans="1:8" x14ac:dyDescent="0.2">
      <c r="A80" s="88" t="s">
        <v>58</v>
      </c>
      <c r="B80" s="87">
        <v>154</v>
      </c>
      <c r="C80" s="87">
        <v>45</v>
      </c>
      <c r="D80" s="138">
        <v>29.220779220779221</v>
      </c>
      <c r="E80" s="87">
        <v>334</v>
      </c>
      <c r="F80" s="87">
        <v>95</v>
      </c>
      <c r="G80" s="104">
        <v>28.443113772455092</v>
      </c>
      <c r="H80" s="18">
        <v>0</v>
      </c>
    </row>
    <row r="81" spans="1:8" x14ac:dyDescent="0.2">
      <c r="A81" s="88" t="s">
        <v>66</v>
      </c>
      <c r="B81" s="87">
        <v>17</v>
      </c>
      <c r="C81" s="87">
        <v>16</v>
      </c>
      <c r="D81" s="138">
        <v>94.117647058823522</v>
      </c>
      <c r="E81" s="87">
        <v>30</v>
      </c>
      <c r="F81" s="87">
        <v>40</v>
      </c>
      <c r="G81" s="104">
        <v>133.33333333333331</v>
      </c>
      <c r="H81" s="18">
        <v>0</v>
      </c>
    </row>
    <row r="82" spans="1:8" x14ac:dyDescent="0.2">
      <c r="A82" s="88" t="s">
        <v>68</v>
      </c>
      <c r="B82" s="87">
        <v>2160</v>
      </c>
      <c r="C82" s="87">
        <v>1106</v>
      </c>
      <c r="D82" s="138">
        <v>51.203703703703709</v>
      </c>
      <c r="E82" s="87">
        <v>3741</v>
      </c>
      <c r="F82" s="87">
        <v>2012</v>
      </c>
      <c r="G82" s="104">
        <v>53.782411120021386</v>
      </c>
      <c r="H82" s="18">
        <v>0.3</v>
      </c>
    </row>
    <row r="83" spans="1:8" x14ac:dyDescent="0.2">
      <c r="A83" s="88" t="s">
        <v>59</v>
      </c>
      <c r="B83" s="87">
        <v>123</v>
      </c>
      <c r="C83" s="87">
        <v>81</v>
      </c>
      <c r="D83" s="138">
        <v>65.853658536585371</v>
      </c>
      <c r="E83" s="87">
        <v>278</v>
      </c>
      <c r="F83" s="87">
        <v>165</v>
      </c>
      <c r="G83" s="104">
        <v>59.352517985611506</v>
      </c>
      <c r="H83" s="18">
        <v>0</v>
      </c>
    </row>
    <row r="84" spans="1:8" x14ac:dyDescent="0.2">
      <c r="A84" s="88" t="s">
        <v>69</v>
      </c>
      <c r="B84" s="87">
        <v>2852</v>
      </c>
      <c r="C84" s="87">
        <v>1067</v>
      </c>
      <c r="D84" s="138">
        <v>37.41234221598878</v>
      </c>
      <c r="E84" s="87">
        <v>5125</v>
      </c>
      <c r="F84" s="87">
        <v>2175</v>
      </c>
      <c r="G84" s="104">
        <v>42.439024390243901</v>
      </c>
      <c r="H84" s="18">
        <v>0.3</v>
      </c>
    </row>
    <row r="85" spans="1:8" x14ac:dyDescent="0.2">
      <c r="A85" s="88" t="s">
        <v>64</v>
      </c>
      <c r="B85" s="87">
        <v>886</v>
      </c>
      <c r="C85" s="87">
        <v>589</v>
      </c>
      <c r="D85" s="138">
        <v>66.478555304740411</v>
      </c>
      <c r="E85" s="87">
        <v>1309</v>
      </c>
      <c r="F85" s="87">
        <v>1790</v>
      </c>
      <c r="G85" s="104">
        <v>136.74560733384263</v>
      </c>
      <c r="H85" s="18">
        <v>0.3</v>
      </c>
    </row>
    <row r="86" spans="1:8" x14ac:dyDescent="0.2">
      <c r="A86" s="88" t="s">
        <v>65</v>
      </c>
      <c r="B86" s="87">
        <v>2806</v>
      </c>
      <c r="C86" s="87">
        <v>2894</v>
      </c>
      <c r="D86" s="138">
        <v>103.13613684960798</v>
      </c>
      <c r="E86" s="87">
        <v>3370</v>
      </c>
      <c r="F86" s="87">
        <v>3530</v>
      </c>
      <c r="G86" s="104">
        <v>104.74777448071218</v>
      </c>
      <c r="H86" s="18">
        <v>0.5</v>
      </c>
    </row>
    <row r="87" spans="1:8" x14ac:dyDescent="0.2">
      <c r="A87" s="88" t="s">
        <v>96</v>
      </c>
      <c r="B87" s="87">
        <v>477</v>
      </c>
      <c r="C87" s="87">
        <v>347</v>
      </c>
      <c r="D87" s="138">
        <v>72.746331236897277</v>
      </c>
      <c r="E87" s="87">
        <v>992</v>
      </c>
      <c r="F87" s="87">
        <v>876</v>
      </c>
      <c r="G87" s="104">
        <v>88.306451612903231</v>
      </c>
      <c r="H87" s="18">
        <v>0.1</v>
      </c>
    </row>
    <row r="88" spans="1:8" x14ac:dyDescent="0.2">
      <c r="A88" s="88" t="s">
        <v>149</v>
      </c>
      <c r="B88" s="87">
        <v>4957</v>
      </c>
      <c r="C88" s="87">
        <v>4692</v>
      </c>
      <c r="D88" s="138">
        <v>94.654024611660276</v>
      </c>
      <c r="E88" s="87">
        <v>10262</v>
      </c>
      <c r="F88" s="87">
        <v>9660</v>
      </c>
      <c r="G88" s="104">
        <v>94.133697135061396</v>
      </c>
      <c r="H88" s="18">
        <v>1.4</v>
      </c>
    </row>
    <row r="89" spans="1:8" x14ac:dyDescent="0.2">
      <c r="A89" s="88" t="s">
        <v>26</v>
      </c>
      <c r="B89" s="87">
        <v>5900</v>
      </c>
      <c r="C89" s="87">
        <v>5119</v>
      </c>
      <c r="D89" s="138">
        <v>86.762711864406782</v>
      </c>
      <c r="E89" s="87">
        <v>12408</v>
      </c>
      <c r="F89" s="87">
        <v>11198</v>
      </c>
      <c r="G89" s="104">
        <v>90.248226950354621</v>
      </c>
      <c r="H89" s="18">
        <v>1.6</v>
      </c>
    </row>
    <row r="90" spans="1:8" x14ac:dyDescent="0.2">
      <c r="A90" s="88" t="s">
        <v>97</v>
      </c>
      <c r="B90" s="87">
        <v>716</v>
      </c>
      <c r="C90" s="87">
        <v>607</v>
      </c>
      <c r="D90" s="138">
        <v>84.77653631284916</v>
      </c>
      <c r="E90" s="87">
        <v>1417</v>
      </c>
      <c r="F90" s="87">
        <v>1223</v>
      </c>
      <c r="G90" s="104">
        <v>86.309103740296393</v>
      </c>
      <c r="H90" s="18">
        <v>0.2</v>
      </c>
    </row>
    <row r="91" spans="1:8" x14ac:dyDescent="0.2">
      <c r="A91" s="88" t="s">
        <v>98</v>
      </c>
      <c r="B91" s="87">
        <v>37</v>
      </c>
      <c r="C91" s="87">
        <v>33</v>
      </c>
      <c r="D91" s="138">
        <v>89.189189189189193</v>
      </c>
      <c r="E91" s="87">
        <v>69</v>
      </c>
      <c r="F91" s="87">
        <v>55</v>
      </c>
      <c r="G91" s="104">
        <v>79.710144927536234</v>
      </c>
      <c r="H91" s="18">
        <v>0</v>
      </c>
    </row>
    <row r="92" spans="1:8" ht="6" customHeight="1" x14ac:dyDescent="0.2">
      <c r="A92" s="88"/>
      <c r="B92" s="66"/>
      <c r="C92" s="2"/>
      <c r="D92" s="102"/>
      <c r="E92" s="2"/>
      <c r="F92" s="2"/>
      <c r="G92" s="102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153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19685039370078741" footer="0.31496062992125984"/>
  <pageSetup paperSize="9" scale="75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F1DE"/>
  </sheetPr>
  <dimension ref="A1:B75"/>
  <sheetViews>
    <sheetView showGridLines="0" workbookViewId="0">
      <selection activeCell="E1" sqref="E1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93" t="s">
        <v>99</v>
      </c>
      <c r="B1" s="94"/>
    </row>
    <row r="2" spans="1:2" x14ac:dyDescent="0.2">
      <c r="A2" s="45"/>
      <c r="B2" s="44"/>
    </row>
    <row r="3" spans="1:2" x14ac:dyDescent="0.2">
      <c r="A3" s="46" t="s">
        <v>73</v>
      </c>
      <c r="B3" s="44"/>
    </row>
    <row r="4" spans="1:2" ht="4.5" customHeight="1" x14ac:dyDescent="0.2">
      <c r="A4" s="47"/>
      <c r="B4" s="44"/>
    </row>
    <row r="5" spans="1:2" ht="39" customHeight="1" x14ac:dyDescent="0.2">
      <c r="A5" s="178" t="s">
        <v>163</v>
      </c>
      <c r="B5" s="178"/>
    </row>
    <row r="6" spans="1:2" ht="5.25" customHeight="1" x14ac:dyDescent="0.2">
      <c r="A6" s="48"/>
      <c r="B6" s="49"/>
    </row>
    <row r="7" spans="1:2" ht="38.25" customHeight="1" x14ac:dyDescent="0.2">
      <c r="A7" s="178" t="s">
        <v>162</v>
      </c>
      <c r="B7" s="178"/>
    </row>
    <row r="8" spans="1:2" ht="10.5" customHeight="1" x14ac:dyDescent="0.2">
      <c r="A8" s="46" t="s">
        <v>74</v>
      </c>
      <c r="B8" s="49"/>
    </row>
    <row r="9" spans="1:2" x14ac:dyDescent="0.2">
      <c r="A9" s="46" t="s">
        <v>75</v>
      </c>
      <c r="B9" s="49"/>
    </row>
    <row r="10" spans="1:2" ht="4.5" customHeight="1" x14ac:dyDescent="0.2">
      <c r="A10" s="46"/>
      <c r="B10" s="49"/>
    </row>
    <row r="11" spans="1:2" ht="25.5" customHeight="1" x14ac:dyDescent="0.2">
      <c r="A11" s="178" t="s">
        <v>183</v>
      </c>
      <c r="B11" s="178"/>
    </row>
    <row r="12" spans="1:2" ht="10.5" customHeight="1" x14ac:dyDescent="0.2">
      <c r="A12" s="46"/>
      <c r="B12" s="49"/>
    </row>
    <row r="13" spans="1:2" x14ac:dyDescent="0.2">
      <c r="A13" s="46" t="s">
        <v>76</v>
      </c>
      <c r="B13" s="49"/>
    </row>
    <row r="14" spans="1:2" ht="4.5" customHeight="1" x14ac:dyDescent="0.2">
      <c r="A14" s="48"/>
      <c r="B14" s="49"/>
    </row>
    <row r="15" spans="1:2" ht="76.5" customHeight="1" x14ac:dyDescent="0.2">
      <c r="A15" s="178" t="s">
        <v>181</v>
      </c>
      <c r="B15" s="178"/>
    </row>
    <row r="16" spans="1:2" ht="5.25" customHeight="1" x14ac:dyDescent="0.2">
      <c r="A16" s="48"/>
      <c r="B16" s="49"/>
    </row>
    <row r="17" spans="1:2" ht="38.25" customHeight="1" x14ac:dyDescent="0.2">
      <c r="A17" s="178" t="s">
        <v>170</v>
      </c>
      <c r="B17" s="178"/>
    </row>
    <row r="18" spans="1:2" ht="5.25" customHeight="1" x14ac:dyDescent="0.2">
      <c r="A18" s="140"/>
      <c r="B18" s="140"/>
    </row>
    <row r="19" spans="1:2" ht="62.25" customHeight="1" x14ac:dyDescent="0.2">
      <c r="A19" s="181" t="s">
        <v>180</v>
      </c>
      <c r="B19" s="181"/>
    </row>
    <row r="20" spans="1:2" ht="10.5" customHeight="1" x14ac:dyDescent="0.2">
      <c r="A20" s="48"/>
      <c r="B20" s="49"/>
    </row>
    <row r="21" spans="1:2" x14ac:dyDescent="0.2">
      <c r="A21" s="46" t="s">
        <v>77</v>
      </c>
      <c r="B21" s="49"/>
    </row>
    <row r="22" spans="1:2" ht="4.5" customHeight="1" x14ac:dyDescent="0.2">
      <c r="A22" s="46"/>
      <c r="B22" s="49"/>
    </row>
    <row r="23" spans="1:2" ht="25.5" customHeight="1" x14ac:dyDescent="0.2">
      <c r="A23" s="179" t="s">
        <v>100</v>
      </c>
      <c r="B23" s="179"/>
    </row>
    <row r="24" spans="1:2" ht="5.25" customHeight="1" x14ac:dyDescent="0.2">
      <c r="A24" s="91"/>
      <c r="B24" s="49"/>
    </row>
    <row r="25" spans="1:2" ht="75.75" customHeight="1" x14ac:dyDescent="0.2">
      <c r="A25" s="179" t="s">
        <v>101</v>
      </c>
      <c r="B25" s="179"/>
    </row>
    <row r="26" spans="1:2" ht="5.25" customHeight="1" x14ac:dyDescent="0.2">
      <c r="A26" s="50"/>
      <c r="B26" s="49"/>
    </row>
    <row r="27" spans="1:2" ht="25.5" customHeight="1" x14ac:dyDescent="0.2">
      <c r="A27" s="179" t="s">
        <v>102</v>
      </c>
      <c r="B27" s="179"/>
    </row>
    <row r="28" spans="1:2" ht="5.25" customHeight="1" x14ac:dyDescent="0.2">
      <c r="A28" s="48"/>
      <c r="B28" s="49"/>
    </row>
    <row r="29" spans="1:2" ht="25.5" customHeight="1" x14ac:dyDescent="0.2">
      <c r="A29" s="179" t="s">
        <v>103</v>
      </c>
      <c r="B29" s="179"/>
    </row>
    <row r="30" spans="1:2" ht="5.25" customHeight="1" x14ac:dyDescent="0.2">
      <c r="A30" s="91" t="s">
        <v>3</v>
      </c>
      <c r="B30" s="49"/>
    </row>
    <row r="31" spans="1:2" ht="25.5" customHeight="1" x14ac:dyDescent="0.2">
      <c r="A31" s="179" t="s">
        <v>125</v>
      </c>
      <c r="B31" s="179"/>
    </row>
    <row r="32" spans="1:2" ht="5.25" customHeight="1" x14ac:dyDescent="0.2">
      <c r="A32" s="91"/>
      <c r="B32" s="49"/>
    </row>
    <row r="33" spans="1:2" x14ac:dyDescent="0.2">
      <c r="A33" s="180" t="s">
        <v>104</v>
      </c>
      <c r="B33" s="180"/>
    </row>
    <row r="34" spans="1:2" ht="5.25" customHeight="1" x14ac:dyDescent="0.2">
      <c r="A34" s="48" t="s">
        <v>3</v>
      </c>
      <c r="B34" s="49"/>
    </row>
    <row r="35" spans="1:2" ht="38.25" customHeight="1" x14ac:dyDescent="0.2">
      <c r="A35" s="179" t="s">
        <v>105</v>
      </c>
      <c r="B35" s="179"/>
    </row>
    <row r="36" spans="1:2" ht="5.25" customHeight="1" x14ac:dyDescent="0.2">
      <c r="A36" s="51"/>
      <c r="B36" s="49"/>
    </row>
    <row r="37" spans="1:2" x14ac:dyDescent="0.2">
      <c r="A37" s="179" t="s">
        <v>106</v>
      </c>
      <c r="B37" s="179"/>
    </row>
    <row r="38" spans="1:2" ht="5.25" customHeight="1" x14ac:dyDescent="0.2">
      <c r="A38" s="143"/>
      <c r="B38" s="143"/>
    </row>
    <row r="39" spans="1:2" ht="12.75" customHeight="1" x14ac:dyDescent="0.2">
      <c r="A39" s="179" t="s">
        <v>124</v>
      </c>
      <c r="B39" s="179"/>
    </row>
    <row r="40" spans="1:2" ht="5.25" customHeight="1" x14ac:dyDescent="0.2">
      <c r="A40" s="143"/>
      <c r="B40" s="143"/>
    </row>
    <row r="41" spans="1:2" ht="12.75" customHeight="1" x14ac:dyDescent="0.2">
      <c r="A41" s="180" t="s">
        <v>107</v>
      </c>
      <c r="B41" s="180"/>
    </row>
    <row r="42" spans="1:2" ht="5.25" customHeight="1" x14ac:dyDescent="0.2">
      <c r="A42" s="50"/>
      <c r="B42" s="49"/>
    </row>
    <row r="43" spans="1:2" ht="25.5" customHeight="1" x14ac:dyDescent="0.2">
      <c r="A43" s="179" t="s">
        <v>173</v>
      </c>
      <c r="B43" s="179"/>
    </row>
    <row r="44" spans="1:2" ht="5.25" customHeight="1" x14ac:dyDescent="0.2">
      <c r="A44" s="52" t="s">
        <v>78</v>
      </c>
      <c r="B44" s="44"/>
    </row>
    <row r="45" spans="1:2" x14ac:dyDescent="0.2">
      <c r="A45" s="187" t="s">
        <v>164</v>
      </c>
      <c r="B45" s="187"/>
    </row>
    <row r="46" spans="1:2" x14ac:dyDescent="0.2">
      <c r="A46" s="144"/>
      <c r="B46" s="144"/>
    </row>
    <row r="47" spans="1:2" ht="14.25" x14ac:dyDescent="0.2">
      <c r="A47" s="53" t="s">
        <v>132</v>
      </c>
      <c r="B47" s="44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84" t="s">
        <v>154</v>
      </c>
      <c r="B50" s="184"/>
    </row>
    <row r="51" spans="1:2" x14ac:dyDescent="0.2">
      <c r="A51" s="184" t="s">
        <v>137</v>
      </c>
      <c r="B51" s="184"/>
    </row>
    <row r="52" spans="1:2" x14ac:dyDescent="0.2">
      <c r="A52" s="184" t="s">
        <v>172</v>
      </c>
      <c r="B52" s="184"/>
    </row>
    <row r="53" spans="1:2" x14ac:dyDescent="0.2">
      <c r="A53" s="186" t="s">
        <v>160</v>
      </c>
      <c r="B53" s="183"/>
    </row>
    <row r="54" spans="1:2" x14ac:dyDescent="0.2">
      <c r="A54" s="182" t="s">
        <v>169</v>
      </c>
      <c r="B54" s="183"/>
    </row>
    <row r="55" spans="1:2" x14ac:dyDescent="0.2">
      <c r="A55" s="184" t="s">
        <v>80</v>
      </c>
      <c r="B55" s="184"/>
    </row>
    <row r="56" spans="1:2" x14ac:dyDescent="0.2">
      <c r="A56" s="117"/>
      <c r="B56" s="117"/>
    </row>
    <row r="57" spans="1:2" x14ac:dyDescent="0.2">
      <c r="A57" s="117"/>
      <c r="B57" s="117"/>
    </row>
    <row r="58" spans="1:2" ht="13.5" thickBot="1" x14ac:dyDescent="0.25">
      <c r="A58" s="33"/>
    </row>
    <row r="59" spans="1:2" x14ac:dyDescent="0.2">
      <c r="A59" s="185" t="s">
        <v>81</v>
      </c>
      <c r="B59" s="185"/>
    </row>
    <row r="60" spans="1:2" ht="15" x14ac:dyDescent="0.2">
      <c r="A60" s="32"/>
    </row>
    <row r="61" spans="1:2" ht="15" x14ac:dyDescent="0.2">
      <c r="A61" s="32"/>
    </row>
    <row r="62" spans="1:2" ht="15" x14ac:dyDescent="0.2">
      <c r="A62" s="32"/>
    </row>
    <row r="72" spans="1:1" x14ac:dyDescent="0.2">
      <c r="A72" s="33"/>
    </row>
    <row r="73" spans="1:1" x14ac:dyDescent="0.2">
      <c r="A73" s="33"/>
    </row>
    <row r="75" spans="1:1" ht="18" customHeight="1" x14ac:dyDescent="0.2"/>
  </sheetData>
  <mergeCells count="25">
    <mergeCell ref="A54:B54"/>
    <mergeCell ref="A55:B55"/>
    <mergeCell ref="A59:B59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/>
    <hyperlink ref="A53:B53" r:id="rId2" display="https://zagreb.hr/statistika"/>
    <hyperlink ref="A54:B54" r:id="rId3" display="statistika@zagreb.hr"/>
    <hyperlink ref="A54" r:id="rId4" display="geos@zagreb.hr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Ružica Šaravanja</cp:lastModifiedBy>
  <cp:lastPrinted>2026-07-14T09:41:10Z</cp:lastPrinted>
  <dcterms:created xsi:type="dcterms:W3CDTF">2003-01-31T08:30:28Z</dcterms:created>
  <dcterms:modified xsi:type="dcterms:W3CDTF">2026-07-22T11:52:33Z</dcterms:modified>
</cp:coreProperties>
</file>